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rina\Desktop\Chemie\CGP chemie\attitude\"/>
    </mc:Choice>
  </mc:AlternateContent>
  <bookViews>
    <workbookView xWindow="0" yWindow="0" windowWidth="20490" windowHeight="7155" tabRatio="750"/>
  </bookViews>
  <sheets>
    <sheet name="De roerstaaf hanteren" sheetId="50" r:id="rId1"/>
  </sheets>
  <externalReferences>
    <externalReference r:id="rId2"/>
  </externalReferences>
  <definedNames>
    <definedName name="_CEV1">[1]Basisgegevens!$R$10</definedName>
    <definedName name="_CEV2">[1]Basisgegevens!$R$11</definedName>
    <definedName name="_CEV3">[1]Basisgegevens!$R$12</definedName>
    <definedName name="_CEV4">[1]Basisgegevens!$R$13</definedName>
    <definedName name="_GEV1">[1]Basisgegevens!$P$10</definedName>
    <definedName name="_GEV2">[1]Basisgegevens!$P$11</definedName>
    <definedName name="_GEV3">[1]Basisgegevens!$P$12</definedName>
    <definedName name="_GEV4">[1]Basisgegevens!$P$13</definedName>
    <definedName name="EvaluatieInvulPV">#REF!,#REF!</definedName>
    <definedName name="EvaluatieInvulTV">#REF!,#REF!</definedName>
    <definedName name="GewichtInvulPV">#REF!,#REF!</definedName>
    <definedName name="GewichtInvulTV">#REF!,#REF!</definedName>
    <definedName name="GewichtProcessen">[1]Basisgegevens!$U$10:$U$29</definedName>
    <definedName name="InvulGegeven">[1]Basisgegevens!$T$10:$T$12</definedName>
    <definedName name="Invulteken">[1]Basisgegevens!$S$10</definedName>
    <definedName name="NaamInvoer">[1]Basisgegevens!$D$3:$D$42</definedName>
    <definedName name="NamenOefening">[1]Basisgegevens!$F$3:$F$14</definedName>
    <definedName name="Oefeningen">[1]Basisgegevens!$F$3:$G$14</definedName>
    <definedName name="ProcAttPV">[1]Basisgegevens!$J$25:$J$44</definedName>
    <definedName name="ProcAttTV">[1]Basisgegevens!#REF!</definedName>
    <definedName name="ProcKenPV">[1]Basisgegevens!$I$4:$I$23</definedName>
    <definedName name="ProcKenTV">[1]Basisgegevens!#REF!</definedName>
    <definedName name="ProcVaaPV">[1]Basisgegevens!$I$25:$I$44</definedName>
    <definedName name="ProcVaaTV">[1]Basisgegevens!#REF!</definedName>
    <definedName name="ProductPV">[1]Basisgegevens!$J$4:$J$23</definedName>
    <definedName name="ProductTV">[1]Basisgegevens!#REF!</definedName>
    <definedName name="vak">[1]Basisgegevens!#REF!</definedName>
  </definedNames>
  <calcPr calcId="152511"/>
</workbook>
</file>

<file path=xl/calcChain.xml><?xml version="1.0" encoding="utf-8"?>
<calcChain xmlns="http://schemas.openxmlformats.org/spreadsheetml/2006/main">
  <c r="AD21" i="50" l="1"/>
  <c r="AD22" i="50"/>
  <c r="AD23" i="50"/>
  <c r="AD24" i="50"/>
  <c r="AD25" i="50"/>
  <c r="AD26" i="50"/>
  <c r="AD27" i="50"/>
  <c r="AD28" i="50"/>
  <c r="AD29" i="50"/>
  <c r="AD30" i="50"/>
  <c r="AD31" i="50"/>
  <c r="E23" i="50"/>
  <c r="E24" i="50"/>
  <c r="E25" i="50"/>
  <c r="E26" i="50"/>
  <c r="E27" i="50"/>
  <c r="E28" i="50"/>
  <c r="E29" i="50"/>
  <c r="E30" i="50"/>
  <c r="E31" i="50"/>
  <c r="E21" i="50"/>
  <c r="E22" i="50"/>
  <c r="E16" i="50"/>
  <c r="E17" i="50"/>
  <c r="E18" i="50"/>
  <c r="E19" i="50"/>
  <c r="E20" i="50"/>
  <c r="AD13" i="50"/>
  <c r="AD14" i="50"/>
  <c r="AD15" i="50"/>
  <c r="AD16" i="50"/>
  <c r="AD17" i="50"/>
  <c r="AD18" i="50"/>
  <c r="AD19" i="50"/>
  <c r="AD20" i="50"/>
  <c r="AD12" i="50"/>
  <c r="AD11" i="50"/>
  <c r="E12" i="50"/>
  <c r="E13" i="50"/>
  <c r="E14" i="50"/>
  <c r="E15" i="50"/>
  <c r="E11" i="50"/>
  <c r="K28" i="50" l="1"/>
  <c r="N28" i="50"/>
  <c r="K13" i="50"/>
  <c r="N13" i="50"/>
  <c r="AC16" i="50"/>
  <c r="AC17" i="50"/>
  <c r="AC11" i="50"/>
  <c r="AC12" i="50"/>
  <c r="AC13" i="50"/>
  <c r="AC14" i="50"/>
  <c r="AC15" i="50"/>
  <c r="N32" i="50"/>
  <c r="O33" i="50"/>
  <c r="Z22" i="50"/>
  <c r="Z23" i="50"/>
  <c r="Z24" i="50"/>
  <c r="Z25" i="50"/>
  <c r="Z26" i="50"/>
  <c r="Z27" i="50"/>
  <c r="Z28" i="50"/>
  <c r="Z29" i="50"/>
  <c r="Z30" i="50"/>
  <c r="Z31" i="50"/>
  <c r="Y32" i="50"/>
  <c r="AC31" i="50"/>
  <c r="AC30" i="50"/>
  <c r="AC29" i="50"/>
  <c r="AC28" i="50"/>
  <c r="AC22" i="50"/>
  <c r="AC23" i="50"/>
  <c r="AC24" i="50"/>
  <c r="AC25" i="50"/>
  <c r="AC26" i="50"/>
  <c r="AC27" i="50"/>
  <c r="AC21" i="50"/>
  <c r="Z11" i="50"/>
  <c r="Z12" i="50"/>
  <c r="Z13" i="50"/>
  <c r="Z14" i="50"/>
  <c r="Z15" i="50"/>
  <c r="Z16" i="50"/>
  <c r="Z17" i="50"/>
  <c r="Z18" i="50"/>
  <c r="Z19" i="50"/>
  <c r="Z20" i="50"/>
  <c r="Y21" i="50"/>
  <c r="B21" i="50"/>
  <c r="AC20" i="50"/>
  <c r="AC19" i="50"/>
  <c r="AC18" i="50"/>
  <c r="Z32" i="50" l="1"/>
  <c r="AA32" i="50" s="1"/>
  <c r="Z21" i="50"/>
  <c r="AA21" i="50" s="1"/>
  <c r="K19" i="50" l="1"/>
</calcChain>
</file>

<file path=xl/sharedStrings.xml><?xml version="1.0" encoding="utf-8"?>
<sst xmlns="http://schemas.openxmlformats.org/spreadsheetml/2006/main" count="61" uniqueCount="39">
  <si>
    <t>Leerkracht:</t>
  </si>
  <si>
    <t>Vak:</t>
  </si>
  <si>
    <t xml:space="preserve">  Naam leerling:</t>
  </si>
  <si>
    <t>Klas:</t>
  </si>
  <si>
    <t xml:space="preserve">  Schooljaar:</t>
  </si>
  <si>
    <t>Product</t>
  </si>
  <si>
    <t>AN</t>
  </si>
  <si>
    <t>ANxAI</t>
  </si>
  <si>
    <r>
      <t>Proces:</t>
    </r>
    <r>
      <rPr>
        <b/>
        <sz val="20"/>
        <rFont val="Arial Narrow"/>
        <family val="2"/>
      </rPr>
      <t xml:space="preserve"> kennis</t>
    </r>
  </si>
  <si>
    <r>
      <t>Proces:</t>
    </r>
    <r>
      <rPr>
        <b/>
        <sz val="22"/>
        <rFont val="Arial"/>
        <family val="2"/>
      </rPr>
      <t xml:space="preserve"> </t>
    </r>
    <r>
      <rPr>
        <b/>
        <sz val="20"/>
        <rFont val="Arial"/>
        <family val="2"/>
      </rPr>
      <t>vaardigheden</t>
    </r>
  </si>
  <si>
    <r>
      <t>Proces:</t>
    </r>
    <r>
      <rPr>
        <b/>
        <sz val="20"/>
        <rFont val="Arial"/>
        <family val="2"/>
      </rPr>
      <t xml:space="preserve"> </t>
    </r>
    <r>
      <rPr>
        <b/>
        <sz val="18"/>
        <rFont val="Arial"/>
        <family val="2"/>
      </rPr>
      <t>vakgeb. attitudes</t>
    </r>
  </si>
  <si>
    <t>Periode :</t>
  </si>
  <si>
    <t/>
  </si>
  <si>
    <t>Gewicht</t>
  </si>
  <si>
    <t>Beoordeling</t>
  </si>
  <si>
    <t>Kan goed communiceren</t>
  </si>
  <si>
    <t>Heeft inzicht in de leerstof</t>
  </si>
  <si>
    <t>Kan gegevens interpreteren</t>
  </si>
  <si>
    <t>Kent de juiste technieken</t>
  </si>
  <si>
    <t>Kan de juiste technieken correct toepassen</t>
  </si>
  <si>
    <t>100 punten</t>
  </si>
  <si>
    <t xml:space="preserve"> naam v.d. School</t>
  </si>
  <si>
    <t>……………………..</t>
  </si>
  <si>
    <t>Handeling correct uitgevoerd</t>
  </si>
  <si>
    <t>Leergierig</t>
  </si>
  <si>
    <t>Zelfbeheersing</t>
  </si>
  <si>
    <t>Leerling A</t>
  </si>
  <si>
    <t>2014-2015</t>
  </si>
  <si>
    <t>Chemie</t>
  </si>
  <si>
    <t>Probleemoplossend handelen</t>
  </si>
  <si>
    <t>Tijdsbeheersing</t>
  </si>
  <si>
    <t>Samenwerken</t>
  </si>
  <si>
    <t>Ordelijk</t>
  </si>
  <si>
    <t>Discipline</t>
  </si>
  <si>
    <t>Veiligheid</t>
  </si>
  <si>
    <t>PROJECT: De roerstaaf hanteren</t>
  </si>
  <si>
    <t>Hou de roerstaaf verticaal</t>
  </si>
  <si>
    <t>Plaats de tuit van de maatbeker tegen de roerstaaf</t>
  </si>
  <si>
    <t>Giet de vloeistof langzaam langs de roerstaaf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</si>
</sst>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%&quot;"/>
  </numFmts>
  <fonts count="33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2"/>
      <color indexed="53"/>
      <name val="Arial"/>
      <family val="2"/>
    </font>
    <font>
      <b/>
      <sz val="16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8"/>
      <name val="Arial Narrow"/>
      <family val="2"/>
    </font>
    <font>
      <sz val="10"/>
      <name val="Arial Narrow"/>
      <family val="2"/>
    </font>
    <font>
      <b/>
      <sz val="20"/>
      <name val="Arial Narrow"/>
      <family val="2"/>
    </font>
    <font>
      <sz val="16"/>
      <color indexed="12"/>
      <name val="Arial Narrow"/>
      <family val="2"/>
    </font>
    <font>
      <b/>
      <sz val="16"/>
      <color indexed="12"/>
      <name val="Arial"/>
      <family val="2"/>
    </font>
    <font>
      <b/>
      <sz val="22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4"/>
      <color indexed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6"/>
      <color indexed="12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wrapText="1"/>
    </xf>
  </cellStyleXfs>
  <cellXfs count="226">
    <xf numFmtId="0" fontId="0" fillId="0" borderId="0" xfId="0"/>
    <xf numFmtId="0" fontId="1" fillId="0" borderId="0" xfId="2" applyProtection="1">
      <alignment wrapText="1"/>
    </xf>
    <xf numFmtId="0" fontId="3" fillId="0" borderId="0" xfId="2" applyFont="1" applyProtection="1">
      <alignment wrapText="1"/>
    </xf>
    <xf numFmtId="2" fontId="1" fillId="0" borderId="0" xfId="2" applyNumberFormat="1" applyProtection="1">
      <alignment wrapText="1"/>
    </xf>
    <xf numFmtId="0" fontId="5" fillId="0" borderId="0" xfId="2" applyFont="1" applyAlignment="1" applyProtection="1">
      <alignment horizontal="left"/>
    </xf>
    <xf numFmtId="0" fontId="1" fillId="0" borderId="0" xfId="2" applyAlignment="1" applyProtection="1"/>
    <xf numFmtId="0" fontId="2" fillId="0" borderId="0" xfId="1" applyAlignment="1" applyProtection="1"/>
    <xf numFmtId="0" fontId="1" fillId="0" borderId="0" xfId="2" applyBorder="1" applyProtection="1">
      <alignment wrapText="1"/>
    </xf>
    <xf numFmtId="0" fontId="3" fillId="0" borderId="0" xfId="2" applyFont="1" applyBorder="1" applyProtection="1">
      <alignment wrapText="1"/>
    </xf>
    <xf numFmtId="2" fontId="1" fillId="0" borderId="0" xfId="2" applyNumberFormat="1" applyBorder="1" applyProtection="1">
      <alignment wrapText="1"/>
    </xf>
    <xf numFmtId="0" fontId="1" fillId="0" borderId="0" xfId="2" applyBorder="1" applyAlignment="1" applyProtection="1"/>
    <xf numFmtId="0" fontId="6" fillId="0" borderId="0" xfId="2" applyFont="1" applyBorder="1" applyAlignment="1" applyProtection="1">
      <alignment horizontal="center" vertical="center"/>
    </xf>
    <xf numFmtId="2" fontId="6" fillId="0" borderId="0" xfId="2" applyNumberFormat="1" applyFont="1" applyBorder="1" applyAlignment="1" applyProtection="1">
      <alignment horizontal="center" vertical="center"/>
    </xf>
    <xf numFmtId="0" fontId="6" fillId="0" borderId="1" xfId="2" applyFont="1" applyFill="1" applyBorder="1" applyAlignment="1" applyProtection="1"/>
    <xf numFmtId="0" fontId="6" fillId="0" borderId="2" xfId="2" applyFont="1" applyFill="1" applyBorder="1" applyProtection="1">
      <alignment wrapText="1"/>
    </xf>
    <xf numFmtId="0" fontId="6" fillId="0" borderId="1" xfId="2" applyFont="1" applyFill="1" applyBorder="1" applyAlignment="1" applyProtection="1">
      <alignment vertical="center"/>
    </xf>
    <xf numFmtId="0" fontId="6" fillId="0" borderId="2" xfId="2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7" fillId="0" borderId="0" xfId="2" applyFont="1" applyProtection="1">
      <alignment wrapText="1"/>
    </xf>
    <xf numFmtId="0" fontId="10" fillId="0" borderId="0" xfId="2" applyFont="1" applyBorder="1" applyAlignment="1" applyProtection="1">
      <alignment horizontal="center" vertical="center"/>
    </xf>
    <xf numFmtId="2" fontId="10" fillId="0" borderId="0" xfId="2" applyNumberFormat="1" applyFont="1" applyBorder="1" applyAlignment="1" applyProtection="1">
      <alignment horizontal="center" vertical="center"/>
    </xf>
    <xf numFmtId="0" fontId="14" fillId="0" borderId="0" xfId="2" applyFont="1" applyProtection="1">
      <alignment wrapText="1"/>
    </xf>
    <xf numFmtId="0" fontId="14" fillId="0" borderId="0" xfId="2" applyFont="1" applyAlignment="1" applyProtection="1">
      <alignment vertical="center"/>
    </xf>
    <xf numFmtId="0" fontId="21" fillId="0" borderId="0" xfId="2" applyFont="1" applyFill="1" applyBorder="1" applyAlignment="1" applyProtection="1">
      <alignment vertical="center" wrapText="1"/>
    </xf>
    <xf numFmtId="0" fontId="22" fillId="0" borderId="0" xfId="2" applyFont="1" applyFill="1" applyBorder="1" applyAlignment="1" applyProtection="1">
      <alignment vertical="center"/>
    </xf>
    <xf numFmtId="0" fontId="22" fillId="0" borderId="8" xfId="2" applyFont="1" applyFill="1" applyBorder="1" applyAlignment="1" applyProtection="1">
      <alignment vertical="center"/>
    </xf>
    <xf numFmtId="0" fontId="22" fillId="0" borderId="2" xfId="2" applyFont="1" applyFill="1" applyBorder="1" applyAlignment="1" applyProtection="1">
      <alignment vertical="center"/>
    </xf>
    <xf numFmtId="0" fontId="20" fillId="0" borderId="5" xfId="2" applyFont="1" applyBorder="1" applyAlignment="1" applyProtection="1">
      <alignment horizontal="center" vertical="center"/>
    </xf>
    <xf numFmtId="0" fontId="20" fillId="0" borderId="6" xfId="2" applyFont="1" applyBorder="1" applyAlignment="1" applyProtection="1">
      <alignment horizontal="center" vertical="center"/>
    </xf>
    <xf numFmtId="2" fontId="20" fillId="0" borderId="6" xfId="2" applyNumberFormat="1" applyFont="1" applyBorder="1" applyAlignment="1" applyProtection="1">
      <alignment horizontal="center" vertical="center"/>
    </xf>
    <xf numFmtId="2" fontId="20" fillId="0" borderId="7" xfId="2" applyNumberFormat="1" applyFont="1" applyBorder="1" applyAlignment="1" applyProtection="1">
      <alignment horizontal="center" vertical="center"/>
    </xf>
    <xf numFmtId="0" fontId="1" fillId="0" borderId="0" xfId="2" applyAlignment="1" applyProtection="1">
      <alignment vertical="center"/>
    </xf>
    <xf numFmtId="0" fontId="17" fillId="0" borderId="0" xfId="2" applyFont="1" applyFill="1" applyBorder="1" applyAlignment="1" applyProtection="1">
      <alignment horizontal="center" vertical="center"/>
    </xf>
    <xf numFmtId="0" fontId="17" fillId="0" borderId="12" xfId="2" applyFont="1" applyFill="1" applyBorder="1" applyAlignment="1" applyProtection="1">
      <alignment horizontal="center" vertical="center"/>
    </xf>
    <xf numFmtId="0" fontId="20" fillId="0" borderId="13" xfId="2" applyFont="1" applyBorder="1" applyAlignment="1" applyProtection="1">
      <alignment horizontal="center" vertical="center"/>
    </xf>
    <xf numFmtId="0" fontId="20" fillId="0" borderId="14" xfId="2" applyFont="1" applyBorder="1" applyAlignment="1" applyProtection="1">
      <alignment horizontal="center" vertical="center"/>
    </xf>
    <xf numFmtId="2" fontId="20" fillId="0" borderId="14" xfId="2" applyNumberFormat="1" applyFont="1" applyBorder="1" applyAlignment="1" applyProtection="1">
      <alignment horizontal="center" vertical="center"/>
    </xf>
    <xf numFmtId="2" fontId="20" fillId="0" borderId="15" xfId="2" applyNumberFormat="1" applyFont="1" applyBorder="1" applyAlignment="1" applyProtection="1">
      <alignment horizontal="center" vertical="center"/>
    </xf>
    <xf numFmtId="0" fontId="20" fillId="0" borderId="16" xfId="2" applyFont="1" applyBorder="1" applyAlignment="1" applyProtection="1">
      <alignment horizontal="center" vertical="center"/>
    </xf>
    <xf numFmtId="0" fontId="20" fillId="0" borderId="17" xfId="2" applyFont="1" applyBorder="1" applyAlignment="1" applyProtection="1">
      <alignment horizontal="center" vertical="center"/>
    </xf>
    <xf numFmtId="2" fontId="20" fillId="0" borderId="17" xfId="2" applyNumberFormat="1" applyFont="1" applyBorder="1" applyAlignment="1" applyProtection="1">
      <alignment horizontal="center" vertical="center"/>
    </xf>
    <xf numFmtId="2" fontId="20" fillId="0" borderId="18" xfId="2" applyNumberFormat="1" applyFont="1" applyBorder="1" applyAlignment="1" applyProtection="1">
      <alignment horizontal="center" vertical="center"/>
    </xf>
    <xf numFmtId="0" fontId="20" fillId="0" borderId="19" xfId="2" applyFont="1" applyBorder="1" applyAlignment="1" applyProtection="1">
      <alignment horizontal="center" vertical="center"/>
    </xf>
    <xf numFmtId="0" fontId="20" fillId="0" borderId="20" xfId="2" applyFont="1" applyBorder="1" applyAlignment="1" applyProtection="1">
      <alignment horizontal="center" vertical="center"/>
    </xf>
    <xf numFmtId="2" fontId="20" fillId="0" borderId="20" xfId="2" applyNumberFormat="1" applyFont="1" applyBorder="1" applyAlignment="1" applyProtection="1">
      <alignment horizontal="center" vertical="center"/>
    </xf>
    <xf numFmtId="2" fontId="20" fillId="0" borderId="21" xfId="2" applyNumberFormat="1" applyFont="1" applyBorder="1" applyAlignment="1" applyProtection="1">
      <alignment horizontal="center" vertical="center"/>
    </xf>
    <xf numFmtId="0" fontId="22" fillId="0" borderId="12" xfId="2" applyFont="1" applyFill="1" applyBorder="1" applyAlignment="1" applyProtection="1">
      <alignment vertical="center"/>
    </xf>
    <xf numFmtId="0" fontId="20" fillId="0" borderId="9" xfId="2" applyFont="1" applyBorder="1" applyAlignment="1" applyProtection="1">
      <alignment horizontal="center" vertical="center"/>
    </xf>
    <xf numFmtId="0" fontId="20" fillId="0" borderId="10" xfId="2" applyFont="1" applyBorder="1" applyAlignment="1" applyProtection="1">
      <alignment horizontal="center" vertical="center"/>
    </xf>
    <xf numFmtId="2" fontId="20" fillId="0" borderId="10" xfId="2" applyNumberFormat="1" applyFont="1" applyBorder="1" applyAlignment="1" applyProtection="1">
      <alignment horizontal="center" vertical="center"/>
    </xf>
    <xf numFmtId="2" fontId="20" fillId="0" borderId="11" xfId="2" applyNumberFormat="1" applyFont="1" applyBorder="1" applyAlignment="1" applyProtection="1">
      <alignment horizontal="center" vertical="center"/>
    </xf>
    <xf numFmtId="0" fontId="22" fillId="0" borderId="22" xfId="2" applyFont="1" applyFill="1" applyBorder="1" applyAlignment="1" applyProtection="1">
      <alignment vertical="center"/>
    </xf>
    <xf numFmtId="0" fontId="22" fillId="0" borderId="23" xfId="2" applyFont="1" applyFill="1" applyBorder="1" applyAlignment="1" applyProtection="1">
      <alignment vertical="center"/>
    </xf>
    <xf numFmtId="2" fontId="24" fillId="0" borderId="24" xfId="2" applyNumberFormat="1" applyFont="1" applyFill="1" applyBorder="1" applyAlignment="1" applyProtection="1">
      <alignment horizontal="center" vertical="center"/>
    </xf>
    <xf numFmtId="2" fontId="25" fillId="0" borderId="26" xfId="2" applyNumberFormat="1" applyFont="1" applyFill="1" applyBorder="1" applyAlignment="1" applyProtection="1">
      <alignment horizontal="center" vertical="center"/>
    </xf>
    <xf numFmtId="2" fontId="25" fillId="0" borderId="0" xfId="2" applyNumberFormat="1" applyFont="1" applyFill="1" applyBorder="1" applyAlignment="1" applyProtection="1">
      <alignment horizontal="center" vertical="center"/>
    </xf>
    <xf numFmtId="2" fontId="25" fillId="0" borderId="27" xfId="2" applyNumberFormat="1" applyFont="1" applyFill="1" applyBorder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right" vertical="center"/>
    </xf>
    <xf numFmtId="0" fontId="24" fillId="0" borderId="28" xfId="2" applyFont="1" applyBorder="1" applyAlignment="1" applyProtection="1">
      <alignment horizontal="center" vertical="center"/>
    </xf>
    <xf numFmtId="0" fontId="24" fillId="0" borderId="24" xfId="2" applyFont="1" applyBorder="1" applyAlignment="1" applyProtection="1">
      <alignment horizontal="center" vertical="center"/>
    </xf>
    <xf numFmtId="2" fontId="24" fillId="0" borderId="25" xfId="2" applyNumberFormat="1" applyFont="1" applyBorder="1" applyAlignment="1" applyProtection="1">
      <alignment horizontal="center" vertical="center"/>
    </xf>
    <xf numFmtId="0" fontId="20" fillId="0" borderId="29" xfId="2" applyFont="1" applyBorder="1" applyAlignment="1" applyProtection="1">
      <alignment horizontal="center" vertical="center"/>
    </xf>
    <xf numFmtId="0" fontId="20" fillId="0" borderId="30" xfId="2" applyFont="1" applyBorder="1" applyAlignment="1" applyProtection="1">
      <alignment horizontal="center" vertical="center"/>
    </xf>
    <xf numFmtId="2" fontId="20" fillId="0" borderId="30" xfId="2" applyNumberFormat="1" applyFont="1" applyBorder="1" applyAlignment="1" applyProtection="1">
      <alignment horizontal="center" vertical="center"/>
    </xf>
    <xf numFmtId="2" fontId="20" fillId="0" borderId="31" xfId="2" applyNumberFormat="1" applyFont="1" applyBorder="1" applyAlignment="1" applyProtection="1">
      <alignment horizontal="center" vertical="center"/>
    </xf>
    <xf numFmtId="0" fontId="24" fillId="0" borderId="4" xfId="2" applyFont="1" applyFill="1" applyBorder="1" applyAlignment="1" applyProtection="1">
      <alignment horizontal="center" vertical="center"/>
    </xf>
    <xf numFmtId="2" fontId="24" fillId="0" borderId="18" xfId="2" applyNumberFormat="1" applyFont="1" applyBorder="1" applyAlignment="1" applyProtection="1">
      <alignment horizontal="center" vertical="center"/>
    </xf>
    <xf numFmtId="0" fontId="30" fillId="0" borderId="0" xfId="2" applyFont="1" applyAlignment="1" applyProtection="1"/>
    <xf numFmtId="0" fontId="3" fillId="0" borderId="0" xfId="2" applyFont="1" applyAlignment="1" applyProtection="1"/>
    <xf numFmtId="2" fontId="1" fillId="0" borderId="0" xfId="2" applyNumberFormat="1" applyAlignment="1" applyProtection="1"/>
    <xf numFmtId="0" fontId="1" fillId="0" borderId="0" xfId="2" applyAlignment="1" applyProtection="1">
      <protection locked="0"/>
    </xf>
    <xf numFmtId="0" fontId="19" fillId="0" borderId="1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21" fillId="0" borderId="33" xfId="2" applyFont="1" applyFill="1" applyBorder="1" applyAlignment="1" applyProtection="1">
      <alignment vertical="center" shrinkToFit="1"/>
      <protection locked="0"/>
    </xf>
    <xf numFmtId="2" fontId="20" fillId="0" borderId="2" xfId="2" applyNumberFormat="1" applyFont="1" applyFill="1" applyBorder="1" applyAlignment="1" applyProtection="1">
      <alignment horizontal="center" vertical="center"/>
    </xf>
    <xf numFmtId="2" fontId="24" fillId="0" borderId="33" xfId="2" applyNumberFormat="1" applyFont="1" applyFill="1" applyBorder="1" applyAlignment="1" applyProtection="1">
      <alignment horizontal="center" vertical="center"/>
    </xf>
    <xf numFmtId="2" fontId="24" fillId="0" borderId="33" xfId="2" applyNumberFormat="1" applyFont="1" applyBorder="1" applyAlignment="1" applyProtection="1">
      <alignment horizontal="center" vertical="center"/>
    </xf>
    <xf numFmtId="1" fontId="1" fillId="0" borderId="0" xfId="2" applyNumberFormat="1" applyAlignment="1" applyProtection="1">
      <alignment vertical="center"/>
    </xf>
    <xf numFmtId="0" fontId="4" fillId="2" borderId="0" xfId="2" applyFont="1" applyFill="1" applyAlignment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2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/>
    </xf>
    <xf numFmtId="1" fontId="20" fillId="2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vertical="center" textRotation="45"/>
    </xf>
    <xf numFmtId="0" fontId="6" fillId="0" borderId="22" xfId="2" applyFont="1" applyFill="1" applyBorder="1" applyAlignment="1" applyProtection="1">
      <alignment vertical="center" textRotation="45"/>
    </xf>
    <xf numFmtId="0" fontId="32" fillId="0" borderId="2" xfId="2" quotePrefix="1" applyFont="1" applyBorder="1" applyAlignment="1" applyProtection="1">
      <alignment vertical="center"/>
    </xf>
    <xf numFmtId="0" fontId="32" fillId="0" borderId="0" xfId="2" quotePrefix="1" applyFont="1" applyBorder="1" applyAlignment="1" applyProtection="1">
      <alignment vertical="center"/>
    </xf>
    <xf numFmtId="0" fontId="32" fillId="0" borderId="22" xfId="2" quotePrefix="1" applyFont="1" applyBorder="1" applyAlignment="1" applyProtection="1">
      <alignment vertical="center"/>
    </xf>
    <xf numFmtId="0" fontId="6" fillId="0" borderId="4" xfId="2" applyFont="1" applyFill="1" applyBorder="1" applyAlignment="1" applyProtection="1">
      <alignment horizontal="center" vertical="center"/>
      <protection locked="0"/>
    </xf>
    <xf numFmtId="2" fontId="10" fillId="0" borderId="1" xfId="2" applyNumberFormat="1" applyFont="1" applyBorder="1" applyAlignment="1" applyProtection="1">
      <alignment horizontal="center" vertical="center"/>
    </xf>
    <xf numFmtId="2" fontId="10" fillId="0" borderId="47" xfId="2" applyNumberFormat="1" applyFont="1" applyBorder="1" applyAlignment="1" applyProtection="1">
      <alignment horizontal="center" vertical="center"/>
    </xf>
    <xf numFmtId="1" fontId="20" fillId="5" borderId="4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2" fontId="20" fillId="0" borderId="53" xfId="2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textRotation="45" wrapText="1"/>
    </xf>
    <xf numFmtId="0" fontId="6" fillId="0" borderId="47" xfId="2" applyFont="1" applyFill="1" applyBorder="1" applyAlignment="1" applyProtection="1">
      <alignment horizontal="center" vertical="center" textRotation="45" wrapText="1"/>
    </xf>
    <xf numFmtId="0" fontId="32" fillId="0" borderId="1" xfId="2" applyFont="1" applyBorder="1" applyAlignment="1" applyProtection="1">
      <alignment horizontal="center" vertical="center"/>
    </xf>
    <xf numFmtId="0" fontId="32" fillId="0" borderId="26" xfId="2" applyFont="1" applyBorder="1" applyAlignment="1" applyProtection="1">
      <alignment horizontal="center" vertical="center"/>
    </xf>
    <xf numFmtId="0" fontId="32" fillId="0" borderId="47" xfId="2" applyFont="1" applyBorder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52" xfId="2" applyFont="1" applyFill="1" applyBorder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center" vertical="center"/>
    </xf>
    <xf numFmtId="0" fontId="22" fillId="0" borderId="49" xfId="2" applyFont="1" applyFill="1" applyBorder="1" applyAlignment="1" applyProtection="1">
      <alignment horizontal="center" vertical="center"/>
    </xf>
    <xf numFmtId="0" fontId="6" fillId="0" borderId="53" xfId="2" applyFont="1" applyFill="1" applyBorder="1" applyAlignment="1" applyProtection="1">
      <alignment horizontal="center" vertical="center" wrapText="1"/>
    </xf>
    <xf numFmtId="0" fontId="6" fillId="0" borderId="32" xfId="2" applyFont="1" applyFill="1" applyBorder="1" applyAlignment="1" applyProtection="1">
      <alignment horizontal="center" vertical="center" wrapText="1"/>
    </xf>
    <xf numFmtId="0" fontId="6" fillId="0" borderId="54" xfId="2" applyFont="1" applyFill="1" applyBorder="1" applyAlignment="1" applyProtection="1">
      <alignment horizontal="center" vertical="center" wrapText="1"/>
    </xf>
    <xf numFmtId="0" fontId="21" fillId="0" borderId="0" xfId="2" applyFont="1" applyAlignment="1" applyProtection="1">
      <alignment horizontal="center"/>
    </xf>
    <xf numFmtId="0" fontId="19" fillId="0" borderId="34" xfId="2" applyFont="1" applyFill="1" applyBorder="1" applyAlignment="1" applyProtection="1">
      <alignment horizontal="center" vertical="center"/>
    </xf>
    <xf numFmtId="0" fontId="27" fillId="0" borderId="33" xfId="2" applyFont="1" applyFill="1" applyBorder="1" applyAlignment="1" applyProtection="1">
      <alignment horizontal="center" vertical="center"/>
    </xf>
    <xf numFmtId="0" fontId="27" fillId="0" borderId="35" xfId="2" applyFont="1" applyFill="1" applyBorder="1" applyAlignment="1" applyProtection="1">
      <alignment horizontal="center" vertical="center"/>
    </xf>
    <xf numFmtId="0" fontId="19" fillId="0" borderId="34" xfId="2" applyFont="1" applyFill="1" applyBorder="1" applyAlignment="1" applyProtection="1">
      <alignment horizontal="center" vertical="center" wrapText="1"/>
    </xf>
    <xf numFmtId="0" fontId="19" fillId="0" borderId="35" xfId="2" applyFont="1" applyFill="1" applyBorder="1" applyAlignment="1" applyProtection="1">
      <alignment horizontal="center" vertical="center" wrapText="1"/>
    </xf>
    <xf numFmtId="0" fontId="19" fillId="0" borderId="33" xfId="2" applyFont="1" applyFill="1" applyBorder="1" applyAlignment="1" applyProtection="1">
      <alignment horizontal="center" vertical="center" wrapText="1"/>
    </xf>
    <xf numFmtId="0" fontId="19" fillId="0" borderId="33" xfId="2" applyFont="1" applyFill="1" applyBorder="1" applyAlignment="1" applyProtection="1">
      <alignment horizontal="center" vertical="center"/>
    </xf>
    <xf numFmtId="0" fontId="26" fillId="0" borderId="33" xfId="2" applyFont="1" applyFill="1" applyBorder="1" applyAlignment="1" applyProtection="1">
      <alignment horizontal="center" vertical="center"/>
    </xf>
    <xf numFmtId="0" fontId="26" fillId="0" borderId="22" xfId="2" applyFont="1" applyFill="1" applyBorder="1" applyAlignment="1" applyProtection="1">
      <alignment horizontal="center" vertical="center"/>
    </xf>
    <xf numFmtId="0" fontId="26" fillId="0" borderId="35" xfId="2" applyFont="1" applyFill="1" applyBorder="1" applyAlignment="1" applyProtection="1">
      <alignment horizontal="center" vertical="center"/>
    </xf>
    <xf numFmtId="165" fontId="28" fillId="2" borderId="34" xfId="2" applyNumberFormat="1" applyFont="1" applyFill="1" applyBorder="1" applyAlignment="1" applyProtection="1">
      <alignment horizontal="center" vertical="center"/>
      <protection locked="0"/>
    </xf>
    <xf numFmtId="165" fontId="28" fillId="2" borderId="33" xfId="2" applyNumberFormat="1" applyFont="1" applyFill="1" applyBorder="1" applyAlignment="1" applyProtection="1">
      <alignment horizontal="center" vertical="center"/>
      <protection locked="0"/>
    </xf>
    <xf numFmtId="165" fontId="28" fillId="2" borderId="36" xfId="2" applyNumberFormat="1" applyFont="1" applyFill="1" applyBorder="1" applyAlignment="1" applyProtection="1">
      <alignment horizontal="center" vertical="center"/>
      <protection locked="0"/>
    </xf>
    <xf numFmtId="165" fontId="28" fillId="2" borderId="37" xfId="2" applyNumberFormat="1" applyFont="1" applyFill="1" applyBorder="1" applyAlignment="1" applyProtection="1">
      <alignment horizontal="center" vertical="center"/>
    </xf>
    <xf numFmtId="165" fontId="28" fillId="2" borderId="33" xfId="2" applyNumberFormat="1" applyFont="1" applyFill="1" applyBorder="1" applyAlignment="1" applyProtection="1">
      <alignment horizontal="center" vertical="center"/>
    </xf>
    <xf numFmtId="165" fontId="28" fillId="2" borderId="35" xfId="2" applyNumberFormat="1" applyFont="1" applyFill="1" applyBorder="1" applyAlignment="1" applyProtection="1">
      <alignment horizontal="center" vertical="center"/>
    </xf>
    <xf numFmtId="0" fontId="21" fillId="2" borderId="33" xfId="2" applyFont="1" applyFill="1" applyBorder="1" applyAlignment="1" applyProtection="1">
      <alignment horizontal="right" vertical="center" shrinkToFit="1"/>
      <protection locked="0"/>
    </xf>
    <xf numFmtId="0" fontId="21" fillId="2" borderId="35" xfId="2" applyFont="1" applyFill="1" applyBorder="1" applyAlignment="1" applyProtection="1">
      <alignment horizontal="right" vertical="center" shrinkToFit="1"/>
      <protection locked="0"/>
    </xf>
    <xf numFmtId="0" fontId="24" fillId="3" borderId="34" xfId="2" applyFont="1" applyFill="1" applyBorder="1" applyAlignment="1" applyProtection="1">
      <alignment horizontal="center" vertical="center"/>
      <protection locked="0"/>
    </xf>
    <xf numFmtId="0" fontId="24" fillId="3" borderId="35" xfId="2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  <xf numFmtId="0" fontId="21" fillId="2" borderId="33" xfId="2" applyFont="1" applyFill="1" applyBorder="1" applyAlignment="1" applyProtection="1">
      <alignment vertical="center" shrinkToFit="1"/>
      <protection locked="0"/>
    </xf>
    <xf numFmtId="0" fontId="21" fillId="0" borderId="38" xfId="2" applyFont="1" applyFill="1" applyBorder="1" applyAlignment="1" applyProtection="1">
      <alignment vertical="center" wrapText="1"/>
    </xf>
    <xf numFmtId="0" fontId="21" fillId="0" borderId="39" xfId="2" applyFont="1" applyFill="1" applyBorder="1" applyAlignment="1" applyProtection="1">
      <alignment vertical="center" wrapText="1"/>
    </xf>
    <xf numFmtId="0" fontId="21" fillId="0" borderId="40" xfId="2" applyFont="1" applyFill="1" applyBorder="1" applyAlignment="1" applyProtection="1">
      <alignment vertical="center" wrapText="1"/>
    </xf>
    <xf numFmtId="0" fontId="21" fillId="0" borderId="41" xfId="2" applyFont="1" applyFill="1" applyBorder="1" applyAlignment="1" applyProtection="1">
      <alignment vertical="center" wrapText="1"/>
    </xf>
    <xf numFmtId="2" fontId="31" fillId="0" borderId="12" xfId="2" applyNumberFormat="1" applyFont="1" applyFill="1" applyBorder="1" applyAlignment="1" applyProtection="1">
      <alignment horizontal="center" vertical="center"/>
    </xf>
    <xf numFmtId="2" fontId="31" fillId="0" borderId="0" xfId="2" applyNumberFormat="1" applyFont="1" applyFill="1" applyBorder="1" applyAlignment="1" applyProtection="1">
      <alignment horizontal="center" vertical="center"/>
    </xf>
    <xf numFmtId="0" fontId="22" fillId="0" borderId="40" xfId="2" applyFont="1" applyFill="1" applyBorder="1" applyAlignment="1" applyProtection="1">
      <alignment vertical="center"/>
    </xf>
    <xf numFmtId="0" fontId="22" fillId="0" borderId="42" xfId="2" applyFont="1" applyFill="1" applyBorder="1" applyAlignment="1" applyProtection="1">
      <alignment vertical="center"/>
    </xf>
    <xf numFmtId="0" fontId="22" fillId="0" borderId="38" xfId="2" applyFont="1" applyFill="1" applyBorder="1" applyAlignment="1" applyProtection="1">
      <alignment vertical="center"/>
    </xf>
    <xf numFmtId="0" fontId="22" fillId="0" borderId="43" xfId="2" applyFont="1" applyFill="1" applyBorder="1" applyAlignment="1" applyProtection="1">
      <alignment vertical="center"/>
    </xf>
    <xf numFmtId="0" fontId="21" fillId="0" borderId="43" xfId="2" applyFont="1" applyFill="1" applyBorder="1" applyAlignment="1" applyProtection="1">
      <alignment vertical="center" wrapText="1"/>
    </xf>
    <xf numFmtId="0" fontId="21" fillId="0" borderId="42" xfId="2" applyFont="1" applyFill="1" applyBorder="1" applyAlignment="1" applyProtection="1">
      <alignment vertical="center" wrapText="1"/>
    </xf>
    <xf numFmtId="0" fontId="24" fillId="3" borderId="44" xfId="2" applyFont="1" applyFill="1" applyBorder="1" applyAlignment="1" applyProtection="1">
      <alignment horizontal="center" vertical="center"/>
      <protection locked="0"/>
    </xf>
    <xf numFmtId="0" fontId="24" fillId="3" borderId="46" xfId="2" applyFont="1" applyFill="1" applyBorder="1" applyAlignment="1" applyProtection="1">
      <alignment horizontal="center" vertical="center"/>
      <protection locked="0"/>
    </xf>
    <xf numFmtId="0" fontId="21" fillId="2" borderId="35" xfId="2" applyFont="1" applyFill="1" applyBorder="1" applyAlignment="1" applyProtection="1">
      <alignment vertical="center" shrinkToFit="1"/>
      <protection locked="0"/>
    </xf>
    <xf numFmtId="0" fontId="21" fillId="2" borderId="47" xfId="2" applyFont="1" applyFill="1" applyBorder="1" applyAlignment="1" applyProtection="1">
      <alignment horizontal="right" vertical="center" shrinkToFit="1"/>
      <protection locked="0"/>
    </xf>
    <xf numFmtId="0" fontId="21" fillId="2" borderId="22" xfId="2" applyFont="1" applyFill="1" applyBorder="1" applyAlignment="1" applyProtection="1">
      <alignment horizontal="right" vertical="center" shrinkToFit="1"/>
      <protection locked="0"/>
    </xf>
    <xf numFmtId="0" fontId="21" fillId="2" borderId="48" xfId="2" applyFont="1" applyFill="1" applyBorder="1" applyAlignment="1" applyProtection="1">
      <alignment horizontal="right" vertical="center" shrinkToFit="1"/>
      <protection locked="0"/>
    </xf>
    <xf numFmtId="0" fontId="21" fillId="2" borderId="45" xfId="2" applyFont="1" applyFill="1" applyBorder="1" applyAlignment="1" applyProtection="1">
      <alignment vertical="center" shrinkToFit="1"/>
      <protection locked="0"/>
    </xf>
    <xf numFmtId="0" fontId="21" fillId="2" borderId="46" xfId="2" applyFont="1" applyFill="1" applyBorder="1" applyAlignment="1" applyProtection="1">
      <alignment vertical="center" shrinkToFit="1"/>
      <protection locked="0"/>
    </xf>
    <xf numFmtId="1" fontId="23" fillId="0" borderId="1" xfId="2" applyNumberFormat="1" applyFont="1" applyFill="1" applyBorder="1" applyAlignment="1" applyProtection="1">
      <alignment horizontal="center" vertical="center"/>
    </xf>
    <xf numFmtId="1" fontId="23" fillId="0" borderId="2" xfId="2" applyNumberFormat="1" applyFont="1" applyFill="1" applyBorder="1" applyAlignment="1" applyProtection="1">
      <alignment horizontal="center" vertical="center"/>
    </xf>
    <xf numFmtId="1" fontId="23" fillId="0" borderId="3" xfId="2" applyNumberFormat="1" applyFont="1" applyFill="1" applyBorder="1" applyAlignment="1" applyProtection="1">
      <alignment horizontal="center" vertical="center"/>
    </xf>
    <xf numFmtId="1" fontId="23" fillId="0" borderId="26" xfId="2" applyNumberFormat="1" applyFont="1" applyFill="1" applyBorder="1" applyAlignment="1" applyProtection="1">
      <alignment horizontal="center" vertical="center"/>
    </xf>
    <xf numFmtId="1" fontId="23" fillId="0" borderId="0" xfId="2" applyNumberFormat="1" applyFont="1" applyFill="1" applyBorder="1" applyAlignment="1" applyProtection="1">
      <alignment horizontal="center" vertical="center"/>
    </xf>
    <xf numFmtId="1" fontId="23" fillId="0" borderId="27" xfId="2" applyNumberFormat="1" applyFont="1" applyFill="1" applyBorder="1" applyAlignment="1" applyProtection="1">
      <alignment horizontal="center" vertical="center"/>
    </xf>
    <xf numFmtId="0" fontId="21" fillId="2" borderId="44" xfId="2" applyFont="1" applyFill="1" applyBorder="1" applyAlignment="1" applyProtection="1">
      <alignment horizontal="right" vertical="center" shrinkToFit="1"/>
      <protection locked="0"/>
    </xf>
    <xf numFmtId="0" fontId="21" fillId="2" borderId="45" xfId="2" applyFont="1" applyFill="1" applyBorder="1" applyAlignment="1" applyProtection="1">
      <alignment horizontal="right" vertical="center" shrinkToFit="1"/>
      <protection locked="0"/>
    </xf>
    <xf numFmtId="0" fontId="21" fillId="2" borderId="46" xfId="2" applyFont="1" applyFill="1" applyBorder="1" applyAlignment="1" applyProtection="1">
      <alignment horizontal="right" vertical="center" shrinkToFit="1"/>
      <protection locked="0"/>
    </xf>
    <xf numFmtId="0" fontId="21" fillId="2" borderId="34" xfId="2" applyFont="1" applyFill="1" applyBorder="1" applyAlignment="1" applyProtection="1">
      <alignment horizontal="right" vertical="center" shrinkToFit="1"/>
      <protection locked="0"/>
    </xf>
    <xf numFmtId="164" fontId="23" fillId="0" borderId="1" xfId="2" applyNumberFormat="1" applyFont="1" applyFill="1" applyBorder="1" applyAlignment="1" applyProtection="1">
      <alignment horizontal="center" vertical="center"/>
    </xf>
    <xf numFmtId="164" fontId="23" fillId="0" borderId="2" xfId="2" applyNumberFormat="1" applyFont="1" applyFill="1" applyBorder="1" applyAlignment="1" applyProtection="1">
      <alignment horizontal="center" vertical="center"/>
    </xf>
    <xf numFmtId="164" fontId="23" fillId="0" borderId="3" xfId="2" applyNumberFormat="1" applyFont="1" applyFill="1" applyBorder="1" applyAlignment="1" applyProtection="1">
      <alignment horizontal="center" vertical="center"/>
    </xf>
    <xf numFmtId="164" fontId="23" fillId="0" borderId="26" xfId="2" applyNumberFormat="1" applyFont="1" applyFill="1" applyBorder="1" applyAlignment="1" applyProtection="1">
      <alignment horizontal="center" vertical="center"/>
    </xf>
    <xf numFmtId="164" fontId="23" fillId="0" borderId="0" xfId="2" applyNumberFormat="1" applyFont="1" applyFill="1" applyBorder="1" applyAlignment="1" applyProtection="1">
      <alignment horizontal="center" vertical="center"/>
    </xf>
    <xf numFmtId="164" fontId="23" fillId="0" borderId="27" xfId="2" applyNumberFormat="1" applyFont="1" applyFill="1" applyBorder="1" applyAlignment="1" applyProtection="1">
      <alignment horizontal="center" vertical="center"/>
    </xf>
    <xf numFmtId="0" fontId="22" fillId="0" borderId="41" xfId="2" applyFont="1" applyFill="1" applyBorder="1" applyAlignment="1" applyProtection="1">
      <alignment vertical="center"/>
    </xf>
    <xf numFmtId="0" fontId="22" fillId="0" borderId="39" xfId="2" applyFont="1" applyFill="1" applyBorder="1" applyAlignment="1" applyProtection="1">
      <alignment vertical="center"/>
    </xf>
    <xf numFmtId="2" fontId="31" fillId="0" borderId="49" xfId="2" applyNumberFormat="1" applyFont="1" applyFill="1" applyBorder="1" applyAlignment="1" applyProtection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  <protection locked="0"/>
    </xf>
    <xf numFmtId="1" fontId="6" fillId="4" borderId="4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 textRotation="45" wrapText="1"/>
    </xf>
    <xf numFmtId="0" fontId="6" fillId="0" borderId="48" xfId="2" applyFont="1" applyFill="1" applyBorder="1" applyAlignment="1" applyProtection="1">
      <alignment horizontal="center" vertical="center" textRotation="45" wrapText="1"/>
    </xf>
    <xf numFmtId="0" fontId="6" fillId="3" borderId="47" xfId="2" applyFont="1" applyFill="1" applyBorder="1" applyAlignment="1" applyProtection="1">
      <alignment horizontal="center" vertical="center"/>
      <protection locked="0"/>
    </xf>
    <xf numFmtId="0" fontId="6" fillId="3" borderId="22" xfId="2" applyFont="1" applyFill="1" applyBorder="1" applyAlignment="1" applyProtection="1">
      <alignment horizontal="center" vertical="center"/>
      <protection locked="0"/>
    </xf>
    <xf numFmtId="0" fontId="9" fillId="0" borderId="47" xfId="2" applyFont="1" applyFill="1" applyBorder="1" applyAlignment="1" applyProtection="1">
      <alignment horizontal="center" vertical="center"/>
      <protection locked="0"/>
    </xf>
    <xf numFmtId="0" fontId="9" fillId="0" borderId="22" xfId="2" applyFont="1" applyFill="1" applyBorder="1" applyAlignment="1" applyProtection="1">
      <alignment horizontal="center" vertical="center"/>
      <protection locked="0"/>
    </xf>
    <xf numFmtId="0" fontId="9" fillId="0" borderId="48" xfId="2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horizontal="left" vertical="center" wrapText="1" indent="1"/>
      <protection locked="0"/>
    </xf>
    <xf numFmtId="0" fontId="7" fillId="2" borderId="2" xfId="2" applyFont="1" applyFill="1" applyBorder="1" applyAlignment="1" applyProtection="1">
      <alignment horizontal="left" vertical="center" wrapText="1" indent="1"/>
      <protection locked="0"/>
    </xf>
    <xf numFmtId="0" fontId="7" fillId="2" borderId="47" xfId="2" applyFont="1" applyFill="1" applyBorder="1" applyAlignment="1" applyProtection="1">
      <alignment horizontal="left" vertical="center" wrapText="1" indent="1"/>
      <protection locked="0"/>
    </xf>
    <xf numFmtId="0" fontId="7" fillId="2" borderId="22" xfId="2" applyFont="1" applyFill="1" applyBorder="1" applyAlignment="1" applyProtection="1">
      <alignment horizontal="left" vertical="center" wrapText="1" indent="1"/>
      <protection locked="0"/>
    </xf>
    <xf numFmtId="1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1" fontId="8" fillId="2" borderId="4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2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center" vertical="center"/>
    </xf>
    <xf numFmtId="0" fontId="15" fillId="0" borderId="33" xfId="2" applyFont="1" applyFill="1" applyBorder="1" applyAlignment="1" applyProtection="1">
      <alignment horizontal="center" vertical="center"/>
    </xf>
    <xf numFmtId="0" fontId="15" fillId="0" borderId="35" xfId="2" applyFont="1" applyFill="1" applyBorder="1" applyAlignment="1" applyProtection="1">
      <alignment horizontal="center" vertical="center"/>
    </xf>
    <xf numFmtId="165" fontId="16" fillId="2" borderId="34" xfId="2" applyNumberFormat="1" applyFont="1" applyFill="1" applyBorder="1" applyAlignment="1" applyProtection="1">
      <alignment horizontal="center" vertical="center"/>
      <protection locked="0"/>
    </xf>
    <xf numFmtId="165" fontId="16" fillId="2" borderId="33" xfId="2" applyNumberFormat="1" applyFont="1" applyFill="1" applyBorder="1" applyAlignment="1" applyProtection="1">
      <alignment horizontal="center" vertical="center"/>
      <protection locked="0"/>
    </xf>
    <xf numFmtId="165" fontId="16" fillId="2" borderId="50" xfId="2" applyNumberFormat="1" applyFont="1" applyFill="1" applyBorder="1" applyAlignment="1" applyProtection="1">
      <alignment horizontal="center" vertical="center"/>
      <protection locked="0"/>
    </xf>
    <xf numFmtId="165" fontId="16" fillId="2" borderId="51" xfId="2" applyNumberFormat="1" applyFont="1" applyFill="1" applyBorder="1" applyAlignment="1" applyProtection="1">
      <alignment horizontal="center" vertical="center"/>
      <protection locked="0"/>
    </xf>
    <xf numFmtId="165" fontId="16" fillId="2" borderId="35" xfId="2" applyNumberFormat="1" applyFont="1" applyFill="1" applyBorder="1" applyAlignment="1" applyProtection="1">
      <alignment horizontal="center" vertical="center"/>
      <protection locked="0"/>
    </xf>
    <xf numFmtId="0" fontId="18" fillId="0" borderId="34" xfId="2" applyFont="1" applyFill="1" applyBorder="1" applyAlignment="1" applyProtection="1">
      <alignment horizontal="center" vertical="center"/>
    </xf>
    <xf numFmtId="0" fontId="18" fillId="0" borderId="33" xfId="2" applyFont="1" applyFill="1" applyBorder="1" applyAlignment="1" applyProtection="1">
      <alignment horizontal="center" vertical="center"/>
    </xf>
    <xf numFmtId="0" fontId="18" fillId="0" borderId="35" xfId="2" applyFont="1" applyFill="1" applyBorder="1" applyAlignment="1" applyProtection="1">
      <alignment horizontal="center" vertical="center"/>
    </xf>
    <xf numFmtId="0" fontId="13" fillId="0" borderId="2" xfId="2" applyFont="1" applyFill="1" applyBorder="1" applyAlignment="1" applyProtection="1">
      <alignment horizontal="center" vertical="center"/>
    </xf>
    <xf numFmtId="0" fontId="13" fillId="0" borderId="22" xfId="2" applyFont="1" applyFill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47" xfId="2" applyFont="1" applyBorder="1" applyAlignment="1" applyProtection="1">
      <alignment horizontal="center" vertical="center"/>
    </xf>
    <xf numFmtId="0" fontId="13" fillId="0" borderId="48" xfId="2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vertical="center"/>
    </xf>
    <xf numFmtId="0" fontId="11" fillId="0" borderId="47" xfId="2" applyFont="1" applyBorder="1" applyAlignment="1" applyProtection="1">
      <alignment vertical="center"/>
    </xf>
    <xf numFmtId="0" fontId="11" fillId="0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22" xfId="2" applyFont="1" applyFill="1" applyBorder="1" applyAlignment="1" applyProtection="1">
      <alignment horizontal="center" vertical="center"/>
    </xf>
    <xf numFmtId="0" fontId="11" fillId="0" borderId="48" xfId="2" applyFont="1" applyFill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left" vertical="center" indent="1"/>
    </xf>
    <xf numFmtId="0" fontId="11" fillId="0" borderId="47" xfId="2" applyFont="1" applyBorder="1" applyAlignment="1" applyProtection="1">
      <alignment horizontal="left" vertical="center" indent="1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22" xfId="2" applyFont="1" applyFill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11" fillId="0" borderId="47" xfId="2" applyFont="1" applyBorder="1" applyAlignment="1" applyProtection="1">
      <alignment horizontal="center" vertical="center"/>
    </xf>
    <xf numFmtId="0" fontId="11" fillId="0" borderId="22" xfId="2" applyFont="1" applyBorder="1" applyAlignment="1" applyProtection="1">
      <alignment horizontal="center" vertical="center"/>
    </xf>
    <xf numFmtId="0" fontId="12" fillId="0" borderId="1" xfId="2" quotePrefix="1" applyFont="1" applyBorder="1" applyAlignment="1" applyProtection="1">
      <alignment horizontal="center" vertical="center"/>
    </xf>
    <xf numFmtId="0" fontId="12" fillId="0" borderId="3" xfId="2" quotePrefix="1" applyFont="1" applyBorder="1" applyAlignment="1" applyProtection="1">
      <alignment horizontal="center" vertical="center"/>
    </xf>
    <xf numFmtId="0" fontId="12" fillId="0" borderId="26" xfId="2" quotePrefix="1" applyFont="1" applyBorder="1" applyAlignment="1" applyProtection="1">
      <alignment horizontal="center" vertical="center"/>
    </xf>
    <xf numFmtId="0" fontId="12" fillId="0" borderId="27" xfId="2" quotePrefix="1" applyFont="1" applyBorder="1" applyAlignment="1" applyProtection="1">
      <alignment horizontal="center" vertical="center"/>
    </xf>
    <xf numFmtId="0" fontId="12" fillId="0" borderId="47" xfId="2" quotePrefix="1" applyFont="1" applyBorder="1" applyAlignment="1" applyProtection="1">
      <alignment horizontal="center" vertical="center"/>
    </xf>
    <xf numFmtId="0" fontId="12" fillId="0" borderId="48" xfId="2" quotePrefix="1" applyFont="1" applyBorder="1" applyAlignment="1" applyProtection="1">
      <alignment horizontal="center" vertical="center"/>
    </xf>
  </cellXfs>
  <cellStyles count="3">
    <cellStyle name="Hyperlink" xfId="1" builtinId="8"/>
    <cellStyle name="Standaard" xfId="0" builtinId="0"/>
    <cellStyle name="Standaard_Evaluatieformulier5BEI1 " xfId="2"/>
  </cellStyles>
  <dxfs count="0"/>
  <tableStyles count="0" defaultTableStyle="TableStyleMedium2" defaultPivotStyle="PivotStyleLight16"/>
  <colors>
    <mruColors>
      <color rgb="FFFFFFCC"/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50" name="Picture 2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52" name="Picture 4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54" name="Picture 6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56" name="Picture 8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58" name="Picture 10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60" name="Picture 12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6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62" name="Picture 14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64" name="Picture 16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66" name="Picture 18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68" name="Picture 20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6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70" name="Picture 22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7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72" name="Picture 24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7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74" name="Picture 26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7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76" name="Picture 28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7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78" name="Picture 30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32</xdr:row>
      <xdr:rowOff>0</xdr:rowOff>
    </xdr:from>
    <xdr:to>
      <xdr:col>6</xdr:col>
      <xdr:colOff>304800</xdr:colOff>
      <xdr:row>32</xdr:row>
      <xdr:rowOff>0</xdr:rowOff>
    </xdr:to>
    <xdr:pic>
      <xdr:nvPicPr>
        <xdr:cNvPr id="28577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324600"/>
          <a:ext cx="2828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2457450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0" name="Picture 32" descr="LGISO9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77250" y="6324600"/>
          <a:ext cx="144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2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5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32</xdr:row>
      <xdr:rowOff>0</xdr:rowOff>
    </xdr:from>
    <xdr:to>
      <xdr:col>24</xdr:col>
      <xdr:colOff>0</xdr:colOff>
      <xdr:row>32</xdr:row>
      <xdr:rowOff>0</xdr:rowOff>
    </xdr:to>
    <xdr:pic>
      <xdr:nvPicPr>
        <xdr:cNvPr id="28579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0" y="6324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152400</xdr:colOff>
      <xdr:row>21</xdr:row>
      <xdr:rowOff>9525</xdr:rowOff>
    </xdr:from>
    <xdr:to>
      <xdr:col>15</xdr:col>
      <xdr:colOff>28575</xdr:colOff>
      <xdr:row>21</xdr:row>
      <xdr:rowOff>9525</xdr:rowOff>
    </xdr:to>
    <xdr:sp macro="" textlink="">
      <xdr:nvSpPr>
        <xdr:cNvPr id="285797" name="Line 49"/>
        <xdr:cNvSpPr>
          <a:spLocks noChangeShapeType="1"/>
        </xdr:cNvSpPr>
      </xdr:nvSpPr>
      <xdr:spPr bwMode="auto">
        <a:xfrm>
          <a:off x="4876800" y="3943350"/>
          <a:ext cx="781050" cy="0"/>
        </a:xfrm>
        <a:prstGeom prst="line">
          <a:avLst/>
        </a:prstGeom>
        <a:noFill/>
        <a:ln w="12700">
          <a:solidFill>
            <a:srgbClr val="0000FF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P%20Derijck/Local%20Settings/Temporary%20Internet%20Files/OLK3/smeulders/Evaluatieformulier5BEI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ier"/>
      <sheetName val="Overzicht&amp;vakcommentaar periode"/>
      <sheetName val="Lijst evaluaties"/>
      <sheetName val="Basisgegevens"/>
    </sheetNames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showGridLines="0" tabSelected="1" topLeftCell="A6" zoomScale="80" zoomScaleNormal="80" workbookViewId="0">
      <selection activeCell="AE15" sqref="AE15"/>
    </sheetView>
  </sheetViews>
  <sheetFormatPr defaultColWidth="0" defaultRowHeight="0" customHeight="1" zeroHeight="1" x14ac:dyDescent="0.2"/>
  <cols>
    <col min="1" max="1" width="14.140625" style="1" customWidth="1"/>
    <col min="2" max="2" width="0.5703125" style="2" customWidth="1"/>
    <col min="3" max="3" width="0.28515625" style="1" customWidth="1"/>
    <col min="4" max="4" width="9.85546875" style="3" bestFit="1" customWidth="1"/>
    <col min="5" max="5" width="9.85546875" style="3" hidden="1" customWidth="1"/>
    <col min="6" max="6" width="7.7109375" style="1" customWidth="1"/>
    <col min="7" max="7" width="17.7109375" style="1" customWidth="1"/>
    <col min="8" max="8" width="8.42578125" style="1" customWidth="1"/>
    <col min="9" max="18" width="2.7109375" style="1" customWidth="1"/>
    <col min="19" max="19" width="7" style="1" customWidth="1"/>
    <col min="20" max="20" width="12.7109375" style="1" customWidth="1"/>
    <col min="21" max="21" width="8.28515625" style="1" customWidth="1"/>
    <col min="22" max="22" width="6.5703125" style="1" customWidth="1"/>
    <col min="23" max="23" width="14.5703125" style="1" customWidth="1"/>
    <col min="24" max="24" width="2.7109375" style="1" hidden="1" customWidth="1"/>
    <col min="25" max="25" width="7.7109375" style="1" hidden="1" customWidth="1"/>
    <col min="26" max="26" width="7.42578125" style="1" hidden="1" customWidth="1"/>
    <col min="27" max="27" width="10.42578125" style="3" hidden="1" customWidth="1"/>
    <col min="28" max="29" width="6.7109375" style="3" hidden="1" customWidth="1"/>
    <col min="30" max="30" width="10" style="3" hidden="1" customWidth="1"/>
    <col min="31" max="31" width="9.85546875" style="3" bestFit="1" customWidth="1"/>
    <col min="32" max="33" width="0" style="1" hidden="1" customWidth="1"/>
    <col min="34" max="34" width="7.7109375" style="1" hidden="1" customWidth="1"/>
    <col min="35" max="35" width="7.42578125" style="1" hidden="1" customWidth="1"/>
    <col min="36" max="36" width="10.42578125" style="1" hidden="1" customWidth="1"/>
    <col min="37" max="55" width="6.7109375" style="1" hidden="1" customWidth="1"/>
    <col min="56" max="16384" width="0" style="1" hidden="1"/>
  </cols>
  <sheetData>
    <row r="1" spans="1:31" ht="15.75" customHeight="1" x14ac:dyDescent="0.2">
      <c r="A1" s="100" t="s">
        <v>21</v>
      </c>
      <c r="B1" s="100"/>
      <c r="C1" s="100"/>
      <c r="D1" s="100"/>
      <c r="E1" s="100"/>
      <c r="F1" s="100"/>
      <c r="G1" s="100"/>
      <c r="H1" s="108" t="s">
        <v>0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93" t="s">
        <v>22</v>
      </c>
      <c r="T1" s="93"/>
      <c r="U1" s="93"/>
      <c r="V1" s="93"/>
      <c r="W1" s="93"/>
      <c r="X1" s="93"/>
    </row>
    <row r="2" spans="1:31" ht="12.75" customHeight="1" x14ac:dyDescent="0.2">
      <c r="A2" s="100"/>
      <c r="B2" s="100"/>
      <c r="C2" s="100"/>
      <c r="D2" s="100"/>
      <c r="E2" s="100"/>
      <c r="F2" s="100"/>
      <c r="G2" s="100"/>
      <c r="H2" s="4"/>
      <c r="K2" s="4"/>
      <c r="S2" s="5"/>
      <c r="T2" s="5"/>
      <c r="U2" s="5"/>
      <c r="V2" s="5"/>
    </row>
    <row r="3" spans="1:31" ht="12.75" customHeight="1" x14ac:dyDescent="0.2">
      <c r="A3" s="100"/>
      <c r="B3" s="100"/>
      <c r="C3" s="100"/>
      <c r="D3" s="100"/>
      <c r="E3" s="100"/>
      <c r="F3" s="100"/>
      <c r="G3" s="100"/>
      <c r="H3" s="6"/>
      <c r="N3" s="6"/>
      <c r="O3" s="6"/>
      <c r="S3" s="5"/>
      <c r="T3" s="70"/>
      <c r="U3" s="5"/>
      <c r="V3" s="5"/>
    </row>
    <row r="4" spans="1:31" ht="15" customHeight="1" x14ac:dyDescent="0.25">
      <c r="A4" s="100"/>
      <c r="B4" s="100"/>
      <c r="C4" s="100"/>
      <c r="D4" s="100"/>
      <c r="E4" s="100"/>
      <c r="F4" s="100"/>
      <c r="G4" s="100"/>
      <c r="H4" s="108" t="s">
        <v>1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78" t="s">
        <v>28</v>
      </c>
      <c r="T4" s="78"/>
      <c r="U4" s="78"/>
      <c r="V4" s="78"/>
      <c r="W4" s="78"/>
      <c r="X4" s="78"/>
    </row>
    <row r="5" spans="1:31" ht="6.75" customHeight="1" x14ac:dyDescent="0.2">
      <c r="A5" s="7"/>
      <c r="B5" s="8"/>
      <c r="C5" s="7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0"/>
      <c r="T5" s="10"/>
      <c r="U5" s="10"/>
      <c r="V5" s="10"/>
      <c r="W5" s="7"/>
      <c r="X5" s="7"/>
      <c r="Y5" s="7"/>
      <c r="Z5" s="7"/>
      <c r="AA5" s="9"/>
      <c r="AB5" s="9"/>
      <c r="AC5" s="9"/>
      <c r="AD5" s="9"/>
      <c r="AE5" s="9"/>
    </row>
    <row r="6" spans="1:31" s="18" customFormat="1" ht="20.100000000000001" customHeight="1" x14ac:dyDescent="0.25">
      <c r="A6" s="95" t="s">
        <v>14</v>
      </c>
      <c r="B6" s="84"/>
      <c r="C6" s="84"/>
      <c r="D6" s="105" t="s">
        <v>13</v>
      </c>
      <c r="E6" s="81"/>
      <c r="F6" s="13" t="s">
        <v>2</v>
      </c>
      <c r="G6" s="14"/>
      <c r="H6" s="15" t="s">
        <v>11</v>
      </c>
      <c r="I6" s="16"/>
      <c r="J6" s="17"/>
      <c r="K6" s="179" t="s">
        <v>35</v>
      </c>
      <c r="L6" s="180"/>
      <c r="M6" s="180"/>
      <c r="N6" s="180"/>
      <c r="O6" s="180"/>
      <c r="P6" s="180"/>
      <c r="Q6" s="180"/>
      <c r="R6" s="180"/>
      <c r="S6" s="180"/>
      <c r="T6" s="180"/>
      <c r="U6" s="79"/>
      <c r="V6" s="183"/>
      <c r="W6" s="95" t="s">
        <v>14</v>
      </c>
      <c r="X6" s="172"/>
      <c r="Y6" s="11"/>
      <c r="Z6" s="11"/>
      <c r="AA6" s="12"/>
      <c r="AB6" s="12"/>
      <c r="AC6" s="12"/>
      <c r="AD6" s="12"/>
      <c r="AE6" s="185" t="s">
        <v>13</v>
      </c>
    </row>
    <row r="7" spans="1:31" s="18" customFormat="1" ht="51" customHeight="1" x14ac:dyDescent="0.2">
      <c r="A7" s="96"/>
      <c r="B7" s="85"/>
      <c r="C7" s="85"/>
      <c r="D7" s="106"/>
      <c r="E7" s="82"/>
      <c r="F7" s="174" t="s">
        <v>26</v>
      </c>
      <c r="G7" s="175"/>
      <c r="H7" s="176"/>
      <c r="I7" s="177"/>
      <c r="J7" s="178"/>
      <c r="K7" s="181"/>
      <c r="L7" s="182"/>
      <c r="M7" s="182"/>
      <c r="N7" s="182"/>
      <c r="O7" s="182"/>
      <c r="P7" s="182"/>
      <c r="Q7" s="182"/>
      <c r="R7" s="182"/>
      <c r="S7" s="182"/>
      <c r="T7" s="182"/>
      <c r="U7" s="80"/>
      <c r="V7" s="184"/>
      <c r="W7" s="96"/>
      <c r="X7" s="173"/>
      <c r="Y7" s="11"/>
      <c r="Z7" s="11"/>
      <c r="AA7" s="12"/>
      <c r="AB7" s="12"/>
      <c r="AC7" s="12"/>
      <c r="AD7" s="12"/>
      <c r="AE7" s="186"/>
    </row>
    <row r="8" spans="1:31" s="21" customFormat="1" ht="9.9499999999999993" customHeight="1" x14ac:dyDescent="0.2">
      <c r="A8" s="97" t="s">
        <v>20</v>
      </c>
      <c r="B8" s="86"/>
      <c r="C8" s="86"/>
      <c r="D8" s="106"/>
      <c r="E8" s="90"/>
      <c r="F8" s="212" t="s">
        <v>3</v>
      </c>
      <c r="G8" s="214"/>
      <c r="H8" s="216"/>
      <c r="I8" s="217"/>
      <c r="J8" s="200"/>
      <c r="K8" s="200"/>
      <c r="L8" s="200"/>
      <c r="M8" s="200"/>
      <c r="N8" s="200"/>
      <c r="O8" s="200"/>
      <c r="P8" s="200"/>
      <c r="Q8" s="200"/>
      <c r="R8" s="202"/>
      <c r="S8" s="203"/>
      <c r="T8" s="206" t="s">
        <v>4</v>
      </c>
      <c r="U8" s="208" t="s">
        <v>27</v>
      </c>
      <c r="V8" s="209"/>
      <c r="W8" s="220" t="s">
        <v>20</v>
      </c>
      <c r="X8" s="221"/>
      <c r="Y8" s="19"/>
      <c r="Z8" s="19"/>
      <c r="AA8" s="20"/>
      <c r="AB8" s="20"/>
      <c r="AC8" s="20"/>
      <c r="AD8" s="20"/>
      <c r="AE8" s="186"/>
    </row>
    <row r="9" spans="1:31" s="21" customFormat="1" ht="9.9499999999999993" customHeight="1" x14ac:dyDescent="0.2">
      <c r="A9" s="98"/>
      <c r="B9" s="87"/>
      <c r="C9" s="87"/>
      <c r="D9" s="106"/>
      <c r="E9" s="91"/>
      <c r="F9" s="213"/>
      <c r="G9" s="215"/>
      <c r="H9" s="218"/>
      <c r="I9" s="219"/>
      <c r="J9" s="201"/>
      <c r="K9" s="201"/>
      <c r="L9" s="201"/>
      <c r="M9" s="201"/>
      <c r="N9" s="201"/>
      <c r="O9" s="201"/>
      <c r="P9" s="201"/>
      <c r="Q9" s="201"/>
      <c r="R9" s="204"/>
      <c r="S9" s="205"/>
      <c r="T9" s="207"/>
      <c r="U9" s="210"/>
      <c r="V9" s="211"/>
      <c r="W9" s="222"/>
      <c r="X9" s="223"/>
      <c r="Y9" s="19"/>
      <c r="Z9" s="19"/>
      <c r="AA9" s="20"/>
      <c r="AB9" s="20"/>
      <c r="AC9" s="20"/>
      <c r="AD9" s="20"/>
      <c r="AE9" s="186"/>
    </row>
    <row r="10" spans="1:31" s="22" customFormat="1" ht="30.75" customHeight="1" x14ac:dyDescent="0.2">
      <c r="A10" s="99"/>
      <c r="B10" s="88"/>
      <c r="C10" s="88"/>
      <c r="D10" s="107"/>
      <c r="E10" s="90"/>
      <c r="F10" s="188" t="s">
        <v>8</v>
      </c>
      <c r="G10" s="189"/>
      <c r="H10" s="189"/>
      <c r="I10" s="190"/>
      <c r="J10" s="191"/>
      <c r="K10" s="192">
        <v>20</v>
      </c>
      <c r="L10" s="193"/>
      <c r="M10" s="194"/>
      <c r="N10" s="195">
        <v>30</v>
      </c>
      <c r="O10" s="193"/>
      <c r="P10" s="196"/>
      <c r="Q10" s="197" t="s">
        <v>5</v>
      </c>
      <c r="R10" s="198"/>
      <c r="S10" s="198"/>
      <c r="T10" s="198"/>
      <c r="U10" s="198"/>
      <c r="V10" s="199"/>
      <c r="W10" s="224"/>
      <c r="X10" s="225"/>
      <c r="Y10" s="20" t="s">
        <v>6</v>
      </c>
      <c r="Z10" s="20" t="s">
        <v>7</v>
      </c>
      <c r="AA10" s="20"/>
      <c r="AB10" s="20"/>
      <c r="AC10" s="20"/>
      <c r="AD10" s="20"/>
      <c r="AE10" s="187"/>
    </row>
    <row r="11" spans="1:31" s="77" customFormat="1" ht="15.75" customHeight="1" x14ac:dyDescent="0.2">
      <c r="A11" s="171"/>
      <c r="B11" s="171"/>
      <c r="C11" s="171"/>
      <c r="D11" s="83">
        <v>100</v>
      </c>
      <c r="E11" s="92">
        <f>IF(D11="","",($A11*$D11))</f>
        <v>0</v>
      </c>
      <c r="F11" s="130" t="s">
        <v>16</v>
      </c>
      <c r="G11" s="130"/>
      <c r="H11" s="130"/>
      <c r="I11" s="133"/>
      <c r="J11" s="23"/>
      <c r="K11" s="101"/>
      <c r="L11" s="101"/>
      <c r="M11" s="102"/>
      <c r="N11" s="25"/>
      <c r="O11" s="26"/>
      <c r="P11" s="26"/>
      <c r="Q11" s="24"/>
      <c r="R11" s="139"/>
      <c r="S11" s="125" t="s">
        <v>36</v>
      </c>
      <c r="T11" s="125"/>
      <c r="U11" s="125"/>
      <c r="V11" s="126"/>
      <c r="W11" s="127"/>
      <c r="X11" s="128"/>
      <c r="Y11" s="27" t="s">
        <v>12</v>
      </c>
      <c r="Z11" s="28" t="e">
        <f>IF(#REF!="","",IF(Y11="","",#REF!*Y11))</f>
        <v>#REF!</v>
      </c>
      <c r="AA11" s="29"/>
      <c r="AB11" s="30"/>
      <c r="AC11" s="74">
        <f t="shared" ref="AC11:AC31" si="0">IF(W11="",0,AE11)</f>
        <v>0</v>
      </c>
      <c r="AD11" s="94">
        <f>IF(AE11="","",(W11*AE11))</f>
        <v>0</v>
      </c>
      <c r="AE11" s="83">
        <v>100</v>
      </c>
    </row>
    <row r="12" spans="1:31" s="77" customFormat="1" ht="15.95" customHeight="1" x14ac:dyDescent="0.2">
      <c r="A12" s="170"/>
      <c r="B12" s="170"/>
      <c r="C12" s="170"/>
      <c r="D12" s="83">
        <v>100</v>
      </c>
      <c r="E12" s="92">
        <f t="shared" ref="E12:E31" si="1">IF(D12="","",($A12*$D12))</f>
        <v>0</v>
      </c>
      <c r="F12" s="130" t="s">
        <v>17</v>
      </c>
      <c r="G12" s="130"/>
      <c r="H12" s="130"/>
      <c r="I12" s="134"/>
      <c r="J12" s="23"/>
      <c r="K12" s="103"/>
      <c r="L12" s="103"/>
      <c r="M12" s="104"/>
      <c r="N12" s="33"/>
      <c r="O12" s="32"/>
      <c r="P12" s="32"/>
      <c r="Q12" s="24"/>
      <c r="R12" s="168"/>
      <c r="S12" s="125" t="s">
        <v>37</v>
      </c>
      <c r="T12" s="125"/>
      <c r="U12" s="125"/>
      <c r="V12" s="126"/>
      <c r="W12" s="127"/>
      <c r="X12" s="128"/>
      <c r="Y12" s="34" t="s">
        <v>12</v>
      </c>
      <c r="Z12" s="35" t="e">
        <f>IF(#REF!="","",IF(Y12="","",#REF!*Y12))</f>
        <v>#REF!</v>
      </c>
      <c r="AA12" s="36"/>
      <c r="AB12" s="37"/>
      <c r="AC12" s="74">
        <f t="shared" si="0"/>
        <v>0</v>
      </c>
      <c r="AD12" s="94">
        <f>IF(AE12="","",(W12*AE12))</f>
        <v>0</v>
      </c>
      <c r="AE12" s="83">
        <v>100</v>
      </c>
    </row>
    <row r="13" spans="1:31" s="77" customFormat="1" ht="15.95" customHeight="1" x14ac:dyDescent="0.2">
      <c r="A13" s="129"/>
      <c r="B13" s="129"/>
      <c r="C13" s="129"/>
      <c r="D13" s="83">
        <v>100</v>
      </c>
      <c r="E13" s="92">
        <f t="shared" si="1"/>
        <v>0</v>
      </c>
      <c r="F13" s="130" t="s">
        <v>18</v>
      </c>
      <c r="G13" s="130"/>
      <c r="H13" s="130"/>
      <c r="I13" s="73"/>
      <c r="J13" s="142"/>
      <c r="K13" s="136">
        <f>(SUM(E11:E20)/SUM(D11:D20))</f>
        <v>0</v>
      </c>
      <c r="L13" s="136"/>
      <c r="M13" s="169"/>
      <c r="N13" s="136">
        <f>(SUM(AD11:AD20)/SUM(AE11:AE20))</f>
        <v>0</v>
      </c>
      <c r="O13" s="136"/>
      <c r="P13" s="169"/>
      <c r="Q13" s="140"/>
      <c r="R13" s="125" t="s">
        <v>38</v>
      </c>
      <c r="S13" s="125"/>
      <c r="T13" s="125"/>
      <c r="U13" s="125"/>
      <c r="V13" s="126"/>
      <c r="W13" s="127"/>
      <c r="X13" s="128"/>
      <c r="Y13" s="38" t="s">
        <v>12</v>
      </c>
      <c r="Z13" s="39" t="str">
        <f t="shared" ref="Z13:Z20" si="2">IF(W13="","",IF(Y13="","",W13*Y13))</f>
        <v/>
      </c>
      <c r="AA13" s="40"/>
      <c r="AB13" s="41"/>
      <c r="AC13" s="74">
        <f t="shared" si="0"/>
        <v>0</v>
      </c>
      <c r="AD13" s="94">
        <f t="shared" ref="AD13:AD31" si="3">IF(AE13="","",(W13*AE13))</f>
        <v>0</v>
      </c>
      <c r="AE13" s="83">
        <v>100</v>
      </c>
    </row>
    <row r="14" spans="1:31" s="77" customFormat="1" ht="15.95" customHeight="1" x14ac:dyDescent="0.2">
      <c r="A14" s="129"/>
      <c r="B14" s="129"/>
      <c r="C14" s="129"/>
      <c r="D14" s="83">
        <v>100</v>
      </c>
      <c r="E14" s="92">
        <f t="shared" si="1"/>
        <v>0</v>
      </c>
      <c r="F14" s="130" t="s">
        <v>19</v>
      </c>
      <c r="G14" s="130"/>
      <c r="H14" s="130"/>
      <c r="I14" s="130"/>
      <c r="J14" s="134"/>
      <c r="K14" s="136"/>
      <c r="L14" s="136"/>
      <c r="M14" s="169"/>
      <c r="N14" s="136"/>
      <c r="O14" s="136"/>
      <c r="P14" s="169"/>
      <c r="Q14" s="168"/>
      <c r="R14" s="125"/>
      <c r="S14" s="125"/>
      <c r="T14" s="125"/>
      <c r="U14" s="125"/>
      <c r="V14" s="126"/>
      <c r="W14" s="127"/>
      <c r="X14" s="128"/>
      <c r="Y14" s="42" t="s">
        <v>12</v>
      </c>
      <c r="Z14" s="43" t="str">
        <f t="shared" si="2"/>
        <v/>
      </c>
      <c r="AA14" s="44"/>
      <c r="AB14" s="45"/>
      <c r="AC14" s="74">
        <f t="shared" si="0"/>
        <v>0</v>
      </c>
      <c r="AD14" s="94" t="str">
        <f t="shared" si="3"/>
        <v/>
      </c>
      <c r="AE14" s="83"/>
    </row>
    <row r="15" spans="1:31" s="77" customFormat="1" ht="15.95" customHeight="1" x14ac:dyDescent="0.2">
      <c r="A15" s="129"/>
      <c r="B15" s="129"/>
      <c r="C15" s="129"/>
      <c r="D15" s="83"/>
      <c r="E15" s="92" t="str">
        <f t="shared" si="1"/>
        <v/>
      </c>
      <c r="F15" s="130"/>
      <c r="G15" s="130"/>
      <c r="H15" s="130"/>
      <c r="I15" s="130"/>
      <c r="J15" s="130"/>
      <c r="K15" s="138"/>
      <c r="L15" s="24"/>
      <c r="M15" s="24"/>
      <c r="N15" s="46"/>
      <c r="O15" s="24"/>
      <c r="P15" s="140"/>
      <c r="Q15" s="125"/>
      <c r="R15" s="125"/>
      <c r="S15" s="125"/>
      <c r="T15" s="125"/>
      <c r="U15" s="125"/>
      <c r="V15" s="126"/>
      <c r="W15" s="127"/>
      <c r="X15" s="128"/>
      <c r="Y15" s="47" t="s">
        <v>12</v>
      </c>
      <c r="Z15" s="48" t="str">
        <f t="shared" si="2"/>
        <v/>
      </c>
      <c r="AA15" s="49"/>
      <c r="AB15" s="50"/>
      <c r="AC15" s="74">
        <f t="shared" si="0"/>
        <v>0</v>
      </c>
      <c r="AD15" s="94" t="str">
        <f t="shared" si="3"/>
        <v/>
      </c>
      <c r="AE15" s="83"/>
    </row>
    <row r="16" spans="1:31" s="77" customFormat="1" ht="15.95" customHeight="1" x14ac:dyDescent="0.2">
      <c r="A16" s="129"/>
      <c r="B16" s="129"/>
      <c r="C16" s="129"/>
      <c r="D16" s="83"/>
      <c r="E16" s="92" t="str">
        <f t="shared" si="1"/>
        <v/>
      </c>
      <c r="F16" s="130"/>
      <c r="G16" s="130"/>
      <c r="H16" s="130"/>
      <c r="I16" s="130"/>
      <c r="J16" s="130"/>
      <c r="K16" s="167"/>
      <c r="L16" s="24"/>
      <c r="M16" s="24"/>
      <c r="N16" s="46"/>
      <c r="O16" s="24"/>
      <c r="P16" s="168"/>
      <c r="Q16" s="125"/>
      <c r="R16" s="125"/>
      <c r="S16" s="125"/>
      <c r="T16" s="125"/>
      <c r="U16" s="125"/>
      <c r="V16" s="126"/>
      <c r="W16" s="127"/>
      <c r="X16" s="128"/>
      <c r="Y16" s="47" t="s">
        <v>12</v>
      </c>
      <c r="Z16" s="48" t="str">
        <f t="shared" si="2"/>
        <v/>
      </c>
      <c r="AA16" s="49"/>
      <c r="AB16" s="50"/>
      <c r="AC16" s="74">
        <f t="shared" si="0"/>
        <v>0</v>
      </c>
      <c r="AD16" s="94" t="str">
        <f t="shared" si="3"/>
        <v/>
      </c>
      <c r="AE16" s="83"/>
    </row>
    <row r="17" spans="1:31" s="77" customFormat="1" ht="15.95" customHeight="1" x14ac:dyDescent="0.2">
      <c r="A17" s="129"/>
      <c r="B17" s="129"/>
      <c r="C17" s="129"/>
      <c r="D17" s="83"/>
      <c r="E17" s="92" t="str">
        <f t="shared" si="1"/>
        <v/>
      </c>
      <c r="F17" s="130"/>
      <c r="G17" s="130"/>
      <c r="H17" s="130"/>
      <c r="I17" s="130"/>
      <c r="J17" s="130"/>
      <c r="K17" s="130"/>
      <c r="L17" s="138"/>
      <c r="M17" s="24"/>
      <c r="N17" s="46"/>
      <c r="O17" s="140"/>
      <c r="P17" s="125"/>
      <c r="Q17" s="125"/>
      <c r="R17" s="125"/>
      <c r="S17" s="125"/>
      <c r="T17" s="125"/>
      <c r="U17" s="125"/>
      <c r="V17" s="126"/>
      <c r="W17" s="127"/>
      <c r="X17" s="128"/>
      <c r="Y17" s="47" t="s">
        <v>12</v>
      </c>
      <c r="Z17" s="48" t="str">
        <f t="shared" si="2"/>
        <v/>
      </c>
      <c r="AA17" s="49"/>
      <c r="AB17" s="50"/>
      <c r="AC17" s="74">
        <f t="shared" si="0"/>
        <v>0</v>
      </c>
      <c r="AD17" s="94" t="str">
        <f t="shared" si="3"/>
        <v/>
      </c>
      <c r="AE17" s="83"/>
    </row>
    <row r="18" spans="1:31" s="77" customFormat="1" ht="15.95" customHeight="1" x14ac:dyDescent="0.2">
      <c r="A18" s="129"/>
      <c r="B18" s="129"/>
      <c r="C18" s="129"/>
      <c r="D18" s="83"/>
      <c r="E18" s="92" t="str">
        <f t="shared" si="1"/>
        <v/>
      </c>
      <c r="F18" s="130"/>
      <c r="G18" s="130"/>
      <c r="H18" s="130"/>
      <c r="I18" s="130"/>
      <c r="J18" s="130"/>
      <c r="K18" s="130"/>
      <c r="L18" s="167"/>
      <c r="M18" s="51"/>
      <c r="N18" s="52"/>
      <c r="O18" s="168"/>
      <c r="P18" s="125"/>
      <c r="Q18" s="125"/>
      <c r="R18" s="125"/>
      <c r="S18" s="125"/>
      <c r="T18" s="125"/>
      <c r="U18" s="125"/>
      <c r="V18" s="126"/>
      <c r="W18" s="127"/>
      <c r="X18" s="128"/>
      <c r="Y18" s="47" t="s">
        <v>12</v>
      </c>
      <c r="Z18" s="48" t="str">
        <f t="shared" si="2"/>
        <v/>
      </c>
      <c r="AA18" s="49"/>
      <c r="AB18" s="50"/>
      <c r="AC18" s="74">
        <f t="shared" si="0"/>
        <v>0</v>
      </c>
      <c r="AD18" s="94" t="str">
        <f t="shared" si="3"/>
        <v/>
      </c>
      <c r="AE18" s="83"/>
    </row>
    <row r="19" spans="1:31" s="77" customFormat="1" ht="15.95" customHeight="1" x14ac:dyDescent="0.2">
      <c r="A19" s="129"/>
      <c r="B19" s="129"/>
      <c r="C19" s="129"/>
      <c r="D19" s="83"/>
      <c r="E19" s="92" t="str">
        <f t="shared" si="1"/>
        <v/>
      </c>
      <c r="F19" s="130"/>
      <c r="G19" s="130"/>
      <c r="H19" s="130"/>
      <c r="I19" s="130"/>
      <c r="J19" s="145"/>
      <c r="K19" s="161">
        <f>(K13*K10+N13*N10+K32*K28+N28*N32)/100</f>
        <v>0</v>
      </c>
      <c r="L19" s="162"/>
      <c r="M19" s="162"/>
      <c r="N19" s="162"/>
      <c r="O19" s="162"/>
      <c r="P19" s="163"/>
      <c r="Q19" s="160"/>
      <c r="R19" s="125"/>
      <c r="S19" s="125"/>
      <c r="T19" s="125"/>
      <c r="U19" s="125"/>
      <c r="V19" s="126"/>
      <c r="W19" s="127"/>
      <c r="X19" s="128"/>
      <c r="Y19" s="47" t="s">
        <v>12</v>
      </c>
      <c r="Z19" s="48" t="str">
        <f t="shared" si="2"/>
        <v/>
      </c>
      <c r="AA19" s="49"/>
      <c r="AB19" s="50"/>
      <c r="AC19" s="74">
        <f t="shared" si="0"/>
        <v>0</v>
      </c>
      <c r="AD19" s="94" t="str">
        <f t="shared" si="3"/>
        <v/>
      </c>
      <c r="AE19" s="83"/>
    </row>
    <row r="20" spans="1:31" s="77" customFormat="1" ht="15.95" customHeight="1" thickBot="1" x14ac:dyDescent="0.25">
      <c r="A20" s="129"/>
      <c r="B20" s="129"/>
      <c r="C20" s="129"/>
      <c r="D20" s="83"/>
      <c r="E20" s="92" t="str">
        <f t="shared" si="1"/>
        <v/>
      </c>
      <c r="F20" s="130"/>
      <c r="G20" s="130"/>
      <c r="H20" s="130"/>
      <c r="I20" s="130"/>
      <c r="J20" s="145"/>
      <c r="K20" s="164"/>
      <c r="L20" s="165"/>
      <c r="M20" s="165"/>
      <c r="N20" s="165"/>
      <c r="O20" s="165"/>
      <c r="P20" s="166"/>
      <c r="Q20" s="160"/>
      <c r="R20" s="125"/>
      <c r="S20" s="125"/>
      <c r="T20" s="125"/>
      <c r="U20" s="125"/>
      <c r="V20" s="126"/>
      <c r="W20" s="127"/>
      <c r="X20" s="128"/>
      <c r="Y20" s="34" t="s">
        <v>12</v>
      </c>
      <c r="Z20" s="35" t="str">
        <f t="shared" si="2"/>
        <v/>
      </c>
      <c r="AA20" s="36"/>
      <c r="AB20" s="37"/>
      <c r="AC20" s="74">
        <f t="shared" si="0"/>
        <v>0</v>
      </c>
      <c r="AD20" s="94" t="str">
        <f t="shared" si="3"/>
        <v/>
      </c>
      <c r="AE20" s="83"/>
    </row>
    <row r="21" spans="1:31" s="77" customFormat="1" ht="15.95" hidden="1" customHeight="1" x14ac:dyDescent="0.2">
      <c r="A21" s="89"/>
      <c r="B21" s="89">
        <f>SUM(B11:B20)</f>
        <v>0</v>
      </c>
      <c r="C21" s="89"/>
      <c r="D21" s="83">
        <v>100</v>
      </c>
      <c r="E21" s="92">
        <f t="shared" si="1"/>
        <v>0</v>
      </c>
      <c r="F21" s="23"/>
      <c r="G21" s="23"/>
      <c r="H21" s="23"/>
      <c r="I21" s="23"/>
      <c r="J21" s="23"/>
      <c r="K21" s="54"/>
      <c r="L21" s="55"/>
      <c r="M21" s="55"/>
      <c r="N21" s="55"/>
      <c r="O21" s="55"/>
      <c r="P21" s="56"/>
      <c r="Q21" s="57"/>
      <c r="R21" s="57"/>
      <c r="S21" s="57"/>
      <c r="T21" s="57"/>
      <c r="U21" s="57"/>
      <c r="V21" s="57"/>
      <c r="W21" s="71"/>
      <c r="X21" s="72"/>
      <c r="Y21" s="58">
        <f>SUM(Y11:Y20)</f>
        <v>0</v>
      </c>
      <c r="Z21" s="59" t="e">
        <f>SUM(Z11:Z20)</f>
        <v>#REF!</v>
      </c>
      <c r="AA21" s="53" t="e">
        <f>IF(Z21=0,0,Z21/#REF!*10)</f>
        <v>#REF!</v>
      </c>
      <c r="AB21" s="60"/>
      <c r="AC21" s="74">
        <f t="shared" si="0"/>
        <v>0</v>
      </c>
      <c r="AD21" s="94">
        <f t="shared" si="3"/>
        <v>0</v>
      </c>
      <c r="AE21" s="83">
        <v>100</v>
      </c>
    </row>
    <row r="22" spans="1:31" s="77" customFormat="1" ht="15.95" customHeight="1" thickTop="1" x14ac:dyDescent="0.2">
      <c r="A22" s="129"/>
      <c r="B22" s="129"/>
      <c r="C22" s="129"/>
      <c r="D22" s="83">
        <v>100</v>
      </c>
      <c r="E22" s="92">
        <f t="shared" si="1"/>
        <v>0</v>
      </c>
      <c r="F22" s="149" t="s">
        <v>23</v>
      </c>
      <c r="G22" s="149"/>
      <c r="H22" s="149"/>
      <c r="I22" s="149"/>
      <c r="J22" s="150"/>
      <c r="K22" s="151"/>
      <c r="L22" s="152"/>
      <c r="M22" s="152"/>
      <c r="N22" s="152"/>
      <c r="O22" s="152"/>
      <c r="P22" s="153"/>
      <c r="Q22" s="157" t="s">
        <v>24</v>
      </c>
      <c r="R22" s="158"/>
      <c r="S22" s="158"/>
      <c r="T22" s="158"/>
      <c r="U22" s="158"/>
      <c r="V22" s="159"/>
      <c r="W22" s="143"/>
      <c r="X22" s="144"/>
      <c r="Y22" s="61" t="s">
        <v>12</v>
      </c>
      <c r="Z22" s="62" t="str">
        <f>IF(W22="","",IF(Y22="","",W22*Y22))</f>
        <v/>
      </c>
      <c r="AA22" s="63"/>
      <c r="AB22" s="64"/>
      <c r="AC22" s="74">
        <f t="shared" si="0"/>
        <v>0</v>
      </c>
      <c r="AD22" s="94">
        <f t="shared" si="3"/>
        <v>0</v>
      </c>
      <c r="AE22" s="83">
        <v>100</v>
      </c>
    </row>
    <row r="23" spans="1:31" s="77" customFormat="1" ht="15.95" customHeight="1" x14ac:dyDescent="0.2">
      <c r="A23" s="129"/>
      <c r="B23" s="129"/>
      <c r="C23" s="129"/>
      <c r="D23" s="83">
        <v>100</v>
      </c>
      <c r="E23" s="92">
        <f t="shared" si="1"/>
        <v>0</v>
      </c>
      <c r="F23" s="130" t="s">
        <v>29</v>
      </c>
      <c r="G23" s="130"/>
      <c r="H23" s="130"/>
      <c r="I23" s="130"/>
      <c r="J23" s="145"/>
      <c r="K23" s="154"/>
      <c r="L23" s="155"/>
      <c r="M23" s="155"/>
      <c r="N23" s="155"/>
      <c r="O23" s="155"/>
      <c r="P23" s="156"/>
      <c r="Q23" s="146" t="s">
        <v>32</v>
      </c>
      <c r="R23" s="147"/>
      <c r="S23" s="147"/>
      <c r="T23" s="147"/>
      <c r="U23" s="147"/>
      <c r="V23" s="148"/>
      <c r="W23" s="127"/>
      <c r="X23" s="128"/>
      <c r="Y23" s="47" t="s">
        <v>12</v>
      </c>
      <c r="Z23" s="48" t="str">
        <f>IF(W23="","",IF(Y23="","",W23*Y23))</f>
        <v/>
      </c>
      <c r="AA23" s="49"/>
      <c r="AB23" s="50"/>
      <c r="AC23" s="74">
        <f t="shared" si="0"/>
        <v>0</v>
      </c>
      <c r="AD23" s="94">
        <f t="shared" si="3"/>
        <v>0</v>
      </c>
      <c r="AE23" s="83">
        <v>100</v>
      </c>
    </row>
    <row r="24" spans="1:31" s="77" customFormat="1" ht="15.95" customHeight="1" x14ac:dyDescent="0.2">
      <c r="A24" s="129"/>
      <c r="B24" s="129"/>
      <c r="C24" s="129"/>
      <c r="D24" s="83">
        <v>100</v>
      </c>
      <c r="E24" s="92">
        <f t="shared" si="1"/>
        <v>0</v>
      </c>
      <c r="F24" s="130" t="s">
        <v>15</v>
      </c>
      <c r="G24" s="130"/>
      <c r="H24" s="130"/>
      <c r="I24" s="130"/>
      <c r="J24" s="130"/>
      <c r="K24" s="130"/>
      <c r="L24" s="139"/>
      <c r="M24" s="26"/>
      <c r="N24" s="25"/>
      <c r="O24" s="137"/>
      <c r="P24" s="125" t="s">
        <v>33</v>
      </c>
      <c r="Q24" s="125"/>
      <c r="R24" s="125"/>
      <c r="S24" s="125"/>
      <c r="T24" s="125"/>
      <c r="U24" s="125"/>
      <c r="V24" s="126"/>
      <c r="W24" s="127"/>
      <c r="X24" s="128"/>
      <c r="Y24" s="47" t="s">
        <v>12</v>
      </c>
      <c r="Z24" s="48" t="str">
        <f>IF(W24="","",IF(Y24="","",W24*Y24))</f>
        <v/>
      </c>
      <c r="AA24" s="49"/>
      <c r="AB24" s="50"/>
      <c r="AC24" s="74">
        <f t="shared" si="0"/>
        <v>0</v>
      </c>
      <c r="AD24" s="94">
        <f t="shared" si="3"/>
        <v>0</v>
      </c>
      <c r="AE24" s="83">
        <v>100</v>
      </c>
    </row>
    <row r="25" spans="1:31" s="77" customFormat="1" ht="15.95" customHeight="1" x14ac:dyDescent="0.2">
      <c r="A25" s="129"/>
      <c r="B25" s="129"/>
      <c r="C25" s="129"/>
      <c r="D25" s="83">
        <v>100</v>
      </c>
      <c r="E25" s="92">
        <f t="shared" si="1"/>
        <v>0</v>
      </c>
      <c r="F25" s="130" t="s">
        <v>30</v>
      </c>
      <c r="G25" s="130"/>
      <c r="H25" s="130"/>
      <c r="I25" s="130"/>
      <c r="J25" s="130"/>
      <c r="K25" s="130"/>
      <c r="L25" s="140"/>
      <c r="M25" s="24"/>
      <c r="N25" s="46"/>
      <c r="O25" s="138"/>
      <c r="P25" s="125" t="s">
        <v>31</v>
      </c>
      <c r="Q25" s="125"/>
      <c r="R25" s="125"/>
      <c r="S25" s="125"/>
      <c r="T25" s="125"/>
      <c r="U25" s="125"/>
      <c r="V25" s="126"/>
      <c r="W25" s="127"/>
      <c r="X25" s="128"/>
      <c r="Y25" s="47" t="s">
        <v>12</v>
      </c>
      <c r="Z25" s="48" t="str">
        <f>IF(W25="","",IF(Y25="","",W25*Y25))</f>
        <v/>
      </c>
      <c r="AA25" s="49"/>
      <c r="AB25" s="50"/>
      <c r="AC25" s="74">
        <f t="shared" si="0"/>
        <v>0</v>
      </c>
      <c r="AD25" s="94">
        <f t="shared" si="3"/>
        <v>0</v>
      </c>
      <c r="AE25" s="83">
        <v>100</v>
      </c>
    </row>
    <row r="26" spans="1:31" s="77" customFormat="1" ht="15.95" customHeight="1" x14ac:dyDescent="0.2">
      <c r="A26" s="129"/>
      <c r="B26" s="129"/>
      <c r="C26" s="129"/>
      <c r="D26" s="83"/>
      <c r="E26" s="92" t="str">
        <f t="shared" si="1"/>
        <v/>
      </c>
      <c r="F26" s="130"/>
      <c r="G26" s="130"/>
      <c r="H26" s="130"/>
      <c r="I26" s="130"/>
      <c r="J26" s="130"/>
      <c r="K26" s="131"/>
      <c r="L26" s="24"/>
      <c r="M26" s="24"/>
      <c r="N26" s="46"/>
      <c r="O26" s="24"/>
      <c r="P26" s="133"/>
      <c r="Q26" s="125" t="s">
        <v>34</v>
      </c>
      <c r="R26" s="125"/>
      <c r="S26" s="125"/>
      <c r="T26" s="125"/>
      <c r="U26" s="125"/>
      <c r="V26" s="126"/>
      <c r="W26" s="127"/>
      <c r="X26" s="128"/>
      <c r="Y26" s="47" t="s">
        <v>12</v>
      </c>
      <c r="Z26" s="48" t="str">
        <f>IF(W26="","",IF(Y26="","",W26*Y26))</f>
        <v/>
      </c>
      <c r="AA26" s="49"/>
      <c r="AB26" s="50"/>
      <c r="AC26" s="74">
        <f t="shared" si="0"/>
        <v>0</v>
      </c>
      <c r="AD26" s="94">
        <f t="shared" si="3"/>
        <v>0</v>
      </c>
      <c r="AE26" s="83">
        <v>100</v>
      </c>
    </row>
    <row r="27" spans="1:31" s="77" customFormat="1" ht="15.95" customHeight="1" x14ac:dyDescent="0.2">
      <c r="A27" s="129"/>
      <c r="B27" s="129"/>
      <c r="C27" s="129"/>
      <c r="D27" s="83"/>
      <c r="E27" s="92" t="str">
        <f t="shared" si="1"/>
        <v/>
      </c>
      <c r="F27" s="130"/>
      <c r="G27" s="130"/>
      <c r="H27" s="130"/>
      <c r="I27" s="130"/>
      <c r="J27" s="130"/>
      <c r="K27" s="141"/>
      <c r="L27" s="24"/>
      <c r="M27" s="24"/>
      <c r="N27" s="46"/>
      <c r="O27" s="24"/>
      <c r="P27" s="142"/>
      <c r="Q27" s="125" t="s">
        <v>25</v>
      </c>
      <c r="R27" s="125"/>
      <c r="S27" s="125"/>
      <c r="T27" s="125"/>
      <c r="U27" s="125"/>
      <c r="V27" s="126"/>
      <c r="W27" s="127"/>
      <c r="X27" s="128"/>
      <c r="Y27" s="47" t="s">
        <v>12</v>
      </c>
      <c r="Z27" s="48" t="e">
        <f>IF(#REF!="","",IF(Y27="","",#REF!*Y27))</f>
        <v>#REF!</v>
      </c>
      <c r="AA27" s="49"/>
      <c r="AB27" s="50"/>
      <c r="AC27" s="74">
        <f t="shared" si="0"/>
        <v>0</v>
      </c>
      <c r="AD27" s="94">
        <f t="shared" si="3"/>
        <v>0</v>
      </c>
      <c r="AE27" s="83">
        <v>100</v>
      </c>
    </row>
    <row r="28" spans="1:31" s="77" customFormat="1" ht="15.95" customHeight="1" x14ac:dyDescent="0.2">
      <c r="A28" s="129"/>
      <c r="B28" s="129"/>
      <c r="C28" s="129"/>
      <c r="D28" s="83"/>
      <c r="E28" s="92" t="str">
        <f t="shared" si="1"/>
        <v/>
      </c>
      <c r="F28" s="130"/>
      <c r="G28" s="130"/>
      <c r="H28" s="130"/>
      <c r="I28" s="130"/>
      <c r="J28" s="139"/>
      <c r="K28" s="136">
        <f>(SUM(E22:E31)/SUM(D22:D31))</f>
        <v>0</v>
      </c>
      <c r="L28" s="136"/>
      <c r="M28" s="136"/>
      <c r="N28" s="135">
        <f>(SUM(AD22:AD31)/SUM(AE22:AE31))</f>
        <v>0</v>
      </c>
      <c r="O28" s="136"/>
      <c r="P28" s="136"/>
      <c r="Q28" s="137"/>
      <c r="R28" s="125"/>
      <c r="S28" s="125"/>
      <c r="T28" s="125"/>
      <c r="U28" s="125"/>
      <c r="V28" s="126"/>
      <c r="W28" s="127"/>
      <c r="X28" s="128"/>
      <c r="Y28" s="47" t="s">
        <v>12</v>
      </c>
      <c r="Z28" s="48" t="e">
        <f>IF(#REF!="","",IF(Y28="","",#REF!*Y28))</f>
        <v>#REF!</v>
      </c>
      <c r="AA28" s="49"/>
      <c r="AB28" s="50"/>
      <c r="AC28" s="74">
        <f t="shared" si="0"/>
        <v>0</v>
      </c>
      <c r="AD28" s="94" t="str">
        <f t="shared" si="3"/>
        <v/>
      </c>
      <c r="AE28" s="83"/>
    </row>
    <row r="29" spans="1:31" s="77" customFormat="1" ht="15.95" customHeight="1" x14ac:dyDescent="0.2">
      <c r="A29" s="129"/>
      <c r="B29" s="129"/>
      <c r="C29" s="129"/>
      <c r="D29" s="83"/>
      <c r="E29" s="92" t="str">
        <f t="shared" si="1"/>
        <v/>
      </c>
      <c r="F29" s="130"/>
      <c r="G29" s="130"/>
      <c r="H29" s="130"/>
      <c r="I29" s="130"/>
      <c r="J29" s="140"/>
      <c r="K29" s="136"/>
      <c r="L29" s="136"/>
      <c r="M29" s="136"/>
      <c r="N29" s="135"/>
      <c r="O29" s="136"/>
      <c r="P29" s="136"/>
      <c r="Q29" s="138"/>
      <c r="R29" s="125"/>
      <c r="S29" s="125"/>
      <c r="T29" s="125"/>
      <c r="U29" s="125"/>
      <c r="V29" s="126"/>
      <c r="W29" s="127"/>
      <c r="X29" s="128"/>
      <c r="Y29" s="47" t="s">
        <v>12</v>
      </c>
      <c r="Z29" s="48" t="e">
        <f>IF(#REF!="","",IF(Y29="","",#REF!*Y29))</f>
        <v>#REF!</v>
      </c>
      <c r="AA29" s="49"/>
      <c r="AB29" s="50"/>
      <c r="AC29" s="74">
        <f t="shared" si="0"/>
        <v>0</v>
      </c>
      <c r="AD29" s="94" t="str">
        <f t="shared" si="3"/>
        <v/>
      </c>
      <c r="AE29" s="83"/>
    </row>
    <row r="30" spans="1:31" s="77" customFormat="1" ht="15.95" customHeight="1" x14ac:dyDescent="0.2">
      <c r="A30" s="129"/>
      <c r="B30" s="129"/>
      <c r="C30" s="129"/>
      <c r="D30" s="83"/>
      <c r="E30" s="92" t="str">
        <f t="shared" si="1"/>
        <v/>
      </c>
      <c r="F30" s="130"/>
      <c r="G30" s="130"/>
      <c r="H30" s="130"/>
      <c r="I30" s="131"/>
      <c r="J30" s="24"/>
      <c r="K30" s="24"/>
      <c r="L30" s="24"/>
      <c r="M30" s="24"/>
      <c r="N30" s="46"/>
      <c r="O30" s="24"/>
      <c r="P30" s="24"/>
      <c r="Q30" s="24"/>
      <c r="R30" s="133"/>
      <c r="S30" s="125"/>
      <c r="T30" s="125"/>
      <c r="U30" s="125"/>
      <c r="V30" s="126"/>
      <c r="W30" s="127"/>
      <c r="X30" s="128"/>
      <c r="Y30" s="47" t="s">
        <v>12</v>
      </c>
      <c r="Z30" s="48" t="e">
        <f>IF(#REF!="","",IF(Y30="","",#REF!*Y30))</f>
        <v>#REF!</v>
      </c>
      <c r="AA30" s="49"/>
      <c r="AB30" s="50"/>
      <c r="AC30" s="74">
        <f t="shared" si="0"/>
        <v>0</v>
      </c>
      <c r="AD30" s="94" t="str">
        <f t="shared" si="3"/>
        <v/>
      </c>
      <c r="AE30" s="83"/>
    </row>
    <row r="31" spans="1:31" s="77" customFormat="1" ht="15.95" customHeight="1" x14ac:dyDescent="0.2">
      <c r="A31" s="129"/>
      <c r="B31" s="129"/>
      <c r="C31" s="129"/>
      <c r="D31" s="83"/>
      <c r="E31" s="92" t="str">
        <f t="shared" si="1"/>
        <v/>
      </c>
      <c r="F31" s="130"/>
      <c r="G31" s="130"/>
      <c r="H31" s="130"/>
      <c r="I31" s="132"/>
      <c r="J31" s="24"/>
      <c r="K31" s="24"/>
      <c r="L31" s="24"/>
      <c r="M31" s="24"/>
      <c r="N31" s="52"/>
      <c r="O31" s="51"/>
      <c r="P31" s="51"/>
      <c r="Q31" s="51"/>
      <c r="R31" s="134"/>
      <c r="S31" s="125"/>
      <c r="T31" s="125"/>
      <c r="U31" s="125"/>
      <c r="V31" s="126"/>
      <c r="W31" s="127"/>
      <c r="X31" s="128"/>
      <c r="Y31" s="34" t="s">
        <v>12</v>
      </c>
      <c r="Z31" s="35" t="e">
        <f>IF(#REF!="","",IF(Y31="","",#REF!*Y31))</f>
        <v>#REF!</v>
      </c>
      <c r="AA31" s="36"/>
      <c r="AB31" s="37"/>
      <c r="AC31" s="74">
        <f t="shared" si="0"/>
        <v>0</v>
      </c>
      <c r="AD31" s="94" t="str">
        <f t="shared" si="3"/>
        <v/>
      </c>
      <c r="AE31" s="83"/>
    </row>
    <row r="32" spans="1:31" s="31" customFormat="1" ht="30.95" customHeight="1" x14ac:dyDescent="0.2">
      <c r="A32" s="112"/>
      <c r="B32" s="114"/>
      <c r="C32" s="114"/>
      <c r="D32" s="75"/>
      <c r="E32" s="75"/>
      <c r="F32" s="115" t="s">
        <v>9</v>
      </c>
      <c r="G32" s="116"/>
      <c r="H32" s="116"/>
      <c r="I32" s="117"/>
      <c r="J32" s="118"/>
      <c r="K32" s="119">
        <v>35</v>
      </c>
      <c r="L32" s="120"/>
      <c r="M32" s="121"/>
      <c r="N32" s="122">
        <f>100-K32-N10-K10</f>
        <v>15</v>
      </c>
      <c r="O32" s="123"/>
      <c r="P32" s="124"/>
      <c r="Q32" s="109" t="s">
        <v>10</v>
      </c>
      <c r="R32" s="110"/>
      <c r="S32" s="110"/>
      <c r="T32" s="110"/>
      <c r="U32" s="110"/>
      <c r="V32" s="111"/>
      <c r="W32" s="112"/>
      <c r="X32" s="113"/>
      <c r="Y32" s="65">
        <f>SUBTOTAL(9,Y22:Y31)</f>
        <v>0</v>
      </c>
      <c r="Z32" s="65" t="e">
        <f>SUBTOTAL(9,Z22:Z31)</f>
        <v>#REF!</v>
      </c>
      <c r="AA32" s="53" t="e">
        <f>IF(Z32=0,0,Z32/#REF!*10)</f>
        <v>#REF!</v>
      </c>
      <c r="AB32" s="66"/>
      <c r="AC32" s="76"/>
      <c r="AD32" s="76"/>
      <c r="AE32" s="75"/>
    </row>
    <row r="33" spans="2:31" ht="12.75" x14ac:dyDescent="0.2">
      <c r="O33" s="67" t="str">
        <f>IF(N32&gt;0,"","Dit mag geen 0 of minder zijn, wijzig  de voorgaande waarden!")</f>
        <v/>
      </c>
    </row>
    <row r="34" spans="2:31" s="5" customFormat="1" ht="12.75" hidden="1" x14ac:dyDescent="0.2">
      <c r="B34" s="68"/>
      <c r="D34" s="69"/>
      <c r="E34" s="69"/>
      <c r="AA34" s="69"/>
      <c r="AB34" s="69"/>
      <c r="AC34" s="69"/>
      <c r="AD34" s="69"/>
      <c r="AE34" s="69"/>
    </row>
    <row r="35" spans="2:31" s="5" customFormat="1" ht="12.75" hidden="1" x14ac:dyDescent="0.2">
      <c r="B35" s="68"/>
      <c r="D35" s="69"/>
      <c r="E35" s="69"/>
      <c r="AA35" s="69"/>
      <c r="AB35" s="69"/>
      <c r="AC35" s="69"/>
      <c r="AD35" s="69"/>
      <c r="AE35" s="69"/>
    </row>
    <row r="36" spans="2:31" s="5" customFormat="1" ht="12.75" hidden="1" x14ac:dyDescent="0.2">
      <c r="B36" s="68"/>
      <c r="D36" s="69"/>
      <c r="E36" s="69"/>
      <c r="AA36" s="69"/>
      <c r="AB36" s="69"/>
      <c r="AC36" s="69"/>
      <c r="AD36" s="69"/>
      <c r="AE36" s="69"/>
    </row>
    <row r="37" spans="2:31" s="5" customFormat="1" ht="12.75" hidden="1" x14ac:dyDescent="0.2">
      <c r="B37" s="68"/>
      <c r="D37" s="69"/>
      <c r="E37" s="69"/>
      <c r="AA37" s="69"/>
      <c r="AB37" s="69"/>
      <c r="AC37" s="69"/>
      <c r="AD37" s="69"/>
      <c r="AE37" s="69"/>
    </row>
    <row r="38" spans="2:31" s="5" customFormat="1" ht="12.75" hidden="1" x14ac:dyDescent="0.2">
      <c r="B38" s="68"/>
      <c r="D38" s="69"/>
      <c r="E38" s="69"/>
      <c r="AA38" s="69"/>
      <c r="AB38" s="69"/>
      <c r="AC38" s="69"/>
      <c r="AD38" s="69"/>
      <c r="AE38" s="69"/>
    </row>
    <row r="39" spans="2:31" s="5" customFormat="1" ht="12.75" hidden="1" x14ac:dyDescent="0.2">
      <c r="B39" s="68"/>
      <c r="D39" s="69"/>
      <c r="E39" s="69"/>
      <c r="AA39" s="69"/>
      <c r="AB39" s="69"/>
      <c r="AC39" s="69"/>
      <c r="AD39" s="69"/>
      <c r="AE39" s="69"/>
    </row>
    <row r="40" spans="2:31" s="5" customFormat="1" ht="12.75" hidden="1" x14ac:dyDescent="0.2">
      <c r="B40" s="68"/>
      <c r="D40" s="69"/>
      <c r="E40" s="69"/>
      <c r="AA40" s="69"/>
      <c r="AB40" s="69"/>
      <c r="AC40" s="69"/>
      <c r="AD40" s="69"/>
      <c r="AE40" s="69"/>
    </row>
    <row r="41" spans="2:31" s="5" customFormat="1" ht="12.75" hidden="1" x14ac:dyDescent="0.2">
      <c r="B41" s="68"/>
      <c r="D41" s="69"/>
      <c r="E41" s="69"/>
      <c r="AA41" s="69"/>
      <c r="AB41" s="69"/>
      <c r="AC41" s="69"/>
      <c r="AD41" s="69"/>
      <c r="AE41" s="69"/>
    </row>
    <row r="42" spans="2:31" s="5" customFormat="1" ht="12.75" hidden="1" x14ac:dyDescent="0.2">
      <c r="B42" s="68"/>
      <c r="D42" s="69"/>
      <c r="E42" s="69"/>
      <c r="AA42" s="69"/>
      <c r="AB42" s="69"/>
      <c r="AC42" s="69"/>
      <c r="AD42" s="69"/>
      <c r="AE42" s="69"/>
    </row>
    <row r="43" spans="2:31" s="5" customFormat="1" ht="12.75" hidden="1" x14ac:dyDescent="0.2">
      <c r="B43" s="68"/>
      <c r="D43" s="69"/>
      <c r="E43" s="69"/>
      <c r="AA43" s="69"/>
      <c r="AB43" s="69"/>
      <c r="AC43" s="69"/>
      <c r="AD43" s="69"/>
      <c r="AE43" s="69"/>
    </row>
    <row r="44" spans="2:31" s="5" customFormat="1" ht="12.75" hidden="1" x14ac:dyDescent="0.2">
      <c r="B44" s="68"/>
      <c r="D44" s="69"/>
      <c r="E44" s="69"/>
      <c r="AA44" s="69"/>
      <c r="AB44" s="69"/>
      <c r="AC44" s="69"/>
      <c r="AD44" s="69"/>
      <c r="AE44" s="69"/>
    </row>
    <row r="45" spans="2:31" s="5" customFormat="1" ht="12.75" hidden="1" x14ac:dyDescent="0.2">
      <c r="B45" s="68"/>
      <c r="D45" s="69"/>
      <c r="E45" s="69"/>
      <c r="AA45" s="69"/>
      <c r="AB45" s="69"/>
      <c r="AC45" s="69"/>
      <c r="AD45" s="69"/>
      <c r="AE45" s="69"/>
    </row>
    <row r="46" spans="2:31" s="5" customFormat="1" ht="12.75" hidden="1" x14ac:dyDescent="0.2">
      <c r="B46" s="68"/>
      <c r="D46" s="69"/>
      <c r="E46" s="69"/>
      <c r="AA46" s="69"/>
      <c r="AB46" s="69"/>
      <c r="AC46" s="69"/>
      <c r="AD46" s="69"/>
      <c r="AE46" s="69"/>
    </row>
    <row r="47" spans="2:31" s="5" customFormat="1" ht="12.75" hidden="1" x14ac:dyDescent="0.2">
      <c r="B47" s="68"/>
      <c r="D47" s="69"/>
      <c r="E47" s="69"/>
      <c r="AA47" s="69"/>
      <c r="AB47" s="69"/>
      <c r="AC47" s="69"/>
      <c r="AD47" s="69"/>
      <c r="AE47" s="69"/>
    </row>
    <row r="48" spans="2:31" s="5" customFormat="1" ht="12.75" hidden="1" x14ac:dyDescent="0.2">
      <c r="B48" s="68"/>
      <c r="D48" s="69"/>
      <c r="E48" s="69"/>
      <c r="AA48" s="69"/>
      <c r="AB48" s="69"/>
      <c r="AC48" s="69"/>
      <c r="AD48" s="69"/>
      <c r="AE48" s="69"/>
    </row>
    <row r="49" spans="2:31" s="5" customFormat="1" ht="12.75" hidden="1" x14ac:dyDescent="0.2">
      <c r="B49" s="68"/>
      <c r="D49" s="69"/>
      <c r="E49" s="69"/>
      <c r="AA49" s="69"/>
      <c r="AB49" s="69"/>
      <c r="AC49" s="69"/>
      <c r="AD49" s="69"/>
      <c r="AE49" s="69"/>
    </row>
    <row r="50" spans="2:31" s="5" customFormat="1" ht="12.75" hidden="1" x14ac:dyDescent="0.2">
      <c r="B50" s="68"/>
      <c r="D50" s="69"/>
      <c r="E50" s="69"/>
      <c r="AA50" s="69"/>
      <c r="AB50" s="69"/>
      <c r="AC50" s="69"/>
      <c r="AD50" s="69"/>
      <c r="AE50" s="69"/>
    </row>
    <row r="51" spans="2:31" s="5" customFormat="1" ht="12.75" hidden="1" x14ac:dyDescent="0.2">
      <c r="B51" s="68"/>
      <c r="D51" s="69"/>
      <c r="E51" s="69"/>
      <c r="AA51" s="69"/>
      <c r="AB51" s="69"/>
      <c r="AC51" s="69"/>
      <c r="AD51" s="69"/>
      <c r="AE51" s="69"/>
    </row>
    <row r="52" spans="2:31" s="5" customFormat="1" ht="12.75" hidden="1" x14ac:dyDescent="0.2">
      <c r="B52" s="68"/>
      <c r="D52" s="69"/>
      <c r="E52" s="69"/>
      <c r="AA52" s="69"/>
      <c r="AB52" s="69"/>
      <c r="AC52" s="69"/>
      <c r="AD52" s="69"/>
      <c r="AE52" s="69"/>
    </row>
    <row r="53" spans="2:31" s="5" customFormat="1" ht="12.75" hidden="1" x14ac:dyDescent="0.2">
      <c r="B53" s="68"/>
      <c r="D53" s="69"/>
      <c r="E53" s="69"/>
      <c r="AA53" s="69"/>
      <c r="AB53" s="69"/>
      <c r="AC53" s="69"/>
      <c r="AD53" s="69"/>
      <c r="AE53" s="69"/>
    </row>
    <row r="54" spans="2:31" s="5" customFormat="1" ht="12.75" hidden="1" x14ac:dyDescent="0.2">
      <c r="B54" s="68"/>
      <c r="D54" s="69"/>
      <c r="E54" s="69"/>
      <c r="AA54" s="69"/>
      <c r="AB54" s="69"/>
      <c r="AC54" s="69"/>
      <c r="AD54" s="69"/>
      <c r="AE54" s="69"/>
    </row>
    <row r="55" spans="2:31" s="5" customFormat="1" ht="12.75" hidden="1" x14ac:dyDescent="0.2">
      <c r="B55" s="68"/>
      <c r="D55" s="69"/>
      <c r="E55" s="69"/>
      <c r="AA55" s="69"/>
      <c r="AB55" s="69"/>
      <c r="AC55" s="69"/>
      <c r="AD55" s="69"/>
      <c r="AE55" s="69"/>
    </row>
    <row r="56" spans="2:31" s="5" customFormat="1" ht="12.75" hidden="1" x14ac:dyDescent="0.2">
      <c r="B56" s="68"/>
      <c r="D56" s="69"/>
      <c r="E56" s="69"/>
      <c r="AA56" s="69"/>
      <c r="AB56" s="69"/>
      <c r="AC56" s="69"/>
      <c r="AD56" s="69"/>
      <c r="AE56" s="69"/>
    </row>
    <row r="57" spans="2:31" s="5" customFormat="1" ht="12.75" hidden="1" x14ac:dyDescent="0.2">
      <c r="B57" s="68"/>
      <c r="D57" s="69"/>
      <c r="E57" s="69"/>
      <c r="AA57" s="69"/>
      <c r="AB57" s="69"/>
      <c r="AC57" s="69"/>
      <c r="AD57" s="69"/>
      <c r="AE57" s="69"/>
    </row>
    <row r="58" spans="2:31" s="5" customFormat="1" ht="12.75" hidden="1" x14ac:dyDescent="0.2">
      <c r="B58" s="68"/>
      <c r="D58" s="69"/>
      <c r="E58" s="69"/>
      <c r="AA58" s="69"/>
      <c r="AB58" s="69"/>
      <c r="AC58" s="69"/>
      <c r="AD58" s="69"/>
      <c r="AE58" s="69"/>
    </row>
    <row r="59" spans="2:31" s="5" customFormat="1" ht="12.75" hidden="1" x14ac:dyDescent="0.2">
      <c r="B59" s="68"/>
      <c r="D59" s="69"/>
      <c r="E59" s="69"/>
      <c r="AA59" s="69"/>
      <c r="AB59" s="69"/>
      <c r="AC59" s="69"/>
      <c r="AD59" s="69"/>
      <c r="AE59" s="69"/>
    </row>
    <row r="60" spans="2:31" s="5" customFormat="1" ht="12.75" hidden="1" x14ac:dyDescent="0.2">
      <c r="B60" s="68"/>
      <c r="D60" s="69"/>
      <c r="E60" s="69"/>
      <c r="AA60" s="69"/>
      <c r="AB60" s="69"/>
      <c r="AC60" s="69"/>
      <c r="AD60" s="69"/>
      <c r="AE60" s="69"/>
    </row>
    <row r="61" spans="2:31" s="5" customFormat="1" ht="12.75" hidden="1" x14ac:dyDescent="0.2">
      <c r="B61" s="68"/>
      <c r="D61" s="69"/>
      <c r="E61" s="69"/>
      <c r="AA61" s="69"/>
      <c r="AB61" s="69"/>
      <c r="AC61" s="69"/>
      <c r="AD61" s="69"/>
      <c r="AE61" s="69"/>
    </row>
    <row r="62" spans="2:31" s="5" customFormat="1" ht="12.75" hidden="1" x14ac:dyDescent="0.2">
      <c r="B62" s="68"/>
      <c r="D62" s="69"/>
      <c r="E62" s="69"/>
      <c r="AA62" s="69"/>
      <c r="AB62" s="69"/>
      <c r="AC62" s="69"/>
      <c r="AD62" s="69"/>
      <c r="AE62" s="69"/>
    </row>
    <row r="63" spans="2:31" s="5" customFormat="1" ht="12.75" hidden="1" x14ac:dyDescent="0.2">
      <c r="B63" s="68"/>
      <c r="D63" s="69"/>
      <c r="E63" s="69"/>
      <c r="AA63" s="69"/>
      <c r="AB63" s="69"/>
      <c r="AC63" s="69"/>
      <c r="AD63" s="69"/>
      <c r="AE63" s="69"/>
    </row>
    <row r="64" spans="2:31" s="5" customFormat="1" ht="12.75" hidden="1" x14ac:dyDescent="0.2">
      <c r="B64" s="68"/>
      <c r="D64" s="69"/>
      <c r="E64" s="69"/>
      <c r="AA64" s="69"/>
      <c r="AB64" s="69"/>
      <c r="AC64" s="69"/>
      <c r="AD64" s="69"/>
      <c r="AE64" s="69"/>
    </row>
    <row r="65" spans="2:31" s="5" customFormat="1" ht="12.75" hidden="1" x14ac:dyDescent="0.2">
      <c r="B65" s="68"/>
      <c r="D65" s="69"/>
      <c r="E65" s="69"/>
      <c r="AA65" s="69"/>
      <c r="AB65" s="69"/>
      <c r="AC65" s="69"/>
      <c r="AD65" s="69"/>
      <c r="AE65" s="69"/>
    </row>
    <row r="66" spans="2:31" s="5" customFormat="1" ht="12.75" hidden="1" x14ac:dyDescent="0.2">
      <c r="B66" s="68"/>
      <c r="D66" s="69"/>
      <c r="E66" s="69"/>
      <c r="AA66" s="69"/>
      <c r="AB66" s="69"/>
      <c r="AC66" s="69"/>
      <c r="AD66" s="69"/>
      <c r="AE66" s="69"/>
    </row>
    <row r="67" spans="2:31" s="5" customFormat="1" ht="12.75" hidden="1" x14ac:dyDescent="0.2">
      <c r="B67" s="68"/>
      <c r="D67" s="69"/>
      <c r="E67" s="69"/>
      <c r="AA67" s="69"/>
      <c r="AB67" s="69"/>
      <c r="AC67" s="69"/>
      <c r="AD67" s="69"/>
      <c r="AE67" s="69"/>
    </row>
    <row r="68" spans="2:31" s="5" customFormat="1" ht="12.75" hidden="1" x14ac:dyDescent="0.2">
      <c r="B68" s="68"/>
      <c r="D68" s="69"/>
      <c r="E68" s="69"/>
      <c r="AA68" s="69"/>
      <c r="AB68" s="69"/>
      <c r="AC68" s="69"/>
      <c r="AD68" s="69"/>
      <c r="AE68" s="69"/>
    </row>
    <row r="69" spans="2:31" s="5" customFormat="1" ht="12.75" hidden="1" x14ac:dyDescent="0.2">
      <c r="B69" s="68"/>
      <c r="D69" s="69"/>
      <c r="E69" s="69"/>
      <c r="AA69" s="69"/>
      <c r="AB69" s="69"/>
      <c r="AC69" s="69"/>
      <c r="AD69" s="69"/>
      <c r="AE69" s="69"/>
    </row>
    <row r="70" spans="2:31" s="5" customFormat="1" ht="12.75" hidden="1" x14ac:dyDescent="0.2">
      <c r="B70" s="68"/>
      <c r="D70" s="69"/>
      <c r="E70" s="69"/>
      <c r="AA70" s="69"/>
      <c r="AB70" s="69"/>
      <c r="AC70" s="69"/>
      <c r="AD70" s="69"/>
      <c r="AE70" s="69"/>
    </row>
    <row r="71" spans="2:31" s="5" customFormat="1" ht="12.75" hidden="1" x14ac:dyDescent="0.2">
      <c r="B71" s="68"/>
      <c r="D71" s="69"/>
      <c r="E71" s="69"/>
      <c r="AA71" s="69"/>
      <c r="AB71" s="69"/>
      <c r="AC71" s="69"/>
      <c r="AD71" s="69"/>
      <c r="AE71" s="69"/>
    </row>
    <row r="72" spans="2:31" s="5" customFormat="1" ht="12.75" hidden="1" x14ac:dyDescent="0.2">
      <c r="B72" s="68"/>
      <c r="D72" s="69"/>
      <c r="E72" s="69"/>
      <c r="AA72" s="69"/>
      <c r="AB72" s="69"/>
      <c r="AC72" s="69"/>
      <c r="AD72" s="69"/>
      <c r="AE72" s="69"/>
    </row>
    <row r="73" spans="2:31" s="5" customFormat="1" ht="12.75" hidden="1" x14ac:dyDescent="0.2">
      <c r="B73" s="68"/>
      <c r="D73" s="69"/>
      <c r="E73" s="69"/>
      <c r="AA73" s="69"/>
      <c r="AB73" s="69"/>
      <c r="AC73" s="69"/>
      <c r="AD73" s="69"/>
      <c r="AE73" s="69"/>
    </row>
  </sheetData>
  <mergeCells count="133">
    <mergeCell ref="W6:X7"/>
    <mergeCell ref="F7:G7"/>
    <mergeCell ref="H7:J7"/>
    <mergeCell ref="K6:T7"/>
    <mergeCell ref="V6:V7"/>
    <mergeCell ref="AE6:AE10"/>
    <mergeCell ref="F10:J10"/>
    <mergeCell ref="K10:M10"/>
    <mergeCell ref="N10:P10"/>
    <mergeCell ref="Q10:V10"/>
    <mergeCell ref="J8:Q9"/>
    <mergeCell ref="R8:S9"/>
    <mergeCell ref="T8:T9"/>
    <mergeCell ref="U8:V9"/>
    <mergeCell ref="F8:F9"/>
    <mergeCell ref="G8:G9"/>
    <mergeCell ref="H8:I9"/>
    <mergeCell ref="W8:X10"/>
    <mergeCell ref="S11:V11"/>
    <mergeCell ref="W11:X11"/>
    <mergeCell ref="A12:C12"/>
    <mergeCell ref="F12:H12"/>
    <mergeCell ref="S12:V12"/>
    <mergeCell ref="W12:X12"/>
    <mergeCell ref="F11:H11"/>
    <mergeCell ref="I11:I12"/>
    <mergeCell ref="R11:R12"/>
    <mergeCell ref="A11:C11"/>
    <mergeCell ref="N13:P14"/>
    <mergeCell ref="Q13:Q14"/>
    <mergeCell ref="R13:V13"/>
    <mergeCell ref="W13:X13"/>
    <mergeCell ref="R14:V14"/>
    <mergeCell ref="W14:X14"/>
    <mergeCell ref="A13:C13"/>
    <mergeCell ref="F13:H13"/>
    <mergeCell ref="J13:J14"/>
    <mergeCell ref="K13:M14"/>
    <mergeCell ref="A14:C14"/>
    <mergeCell ref="F14:I14"/>
    <mergeCell ref="Q15:V15"/>
    <mergeCell ref="W15:X15"/>
    <mergeCell ref="A16:C16"/>
    <mergeCell ref="F16:J16"/>
    <mergeCell ref="Q16:V16"/>
    <mergeCell ref="W16:X16"/>
    <mergeCell ref="A15:C15"/>
    <mergeCell ref="F15:J15"/>
    <mergeCell ref="K15:K16"/>
    <mergeCell ref="P15:P16"/>
    <mergeCell ref="P17:V17"/>
    <mergeCell ref="W17:X17"/>
    <mergeCell ref="A18:C18"/>
    <mergeCell ref="F18:K18"/>
    <mergeCell ref="P18:V18"/>
    <mergeCell ref="W18:X18"/>
    <mergeCell ref="A17:C17"/>
    <mergeCell ref="F17:K17"/>
    <mergeCell ref="L17:L18"/>
    <mergeCell ref="O17:O18"/>
    <mergeCell ref="W19:X19"/>
    <mergeCell ref="A20:C20"/>
    <mergeCell ref="F20:J20"/>
    <mergeCell ref="Q20:V20"/>
    <mergeCell ref="W20:X20"/>
    <mergeCell ref="A19:C19"/>
    <mergeCell ref="F19:J19"/>
    <mergeCell ref="K19:P20"/>
    <mergeCell ref="Q19:V19"/>
    <mergeCell ref="W22:X22"/>
    <mergeCell ref="F23:J23"/>
    <mergeCell ref="Q23:V23"/>
    <mergeCell ref="W23:X23"/>
    <mergeCell ref="A22:C22"/>
    <mergeCell ref="F22:J22"/>
    <mergeCell ref="K22:P23"/>
    <mergeCell ref="Q22:V22"/>
    <mergeCell ref="A23:C23"/>
    <mergeCell ref="P24:V24"/>
    <mergeCell ref="W24:X24"/>
    <mergeCell ref="A25:C25"/>
    <mergeCell ref="F25:K25"/>
    <mergeCell ref="P25:V25"/>
    <mergeCell ref="W25:X25"/>
    <mergeCell ref="A24:C24"/>
    <mergeCell ref="F24:K24"/>
    <mergeCell ref="L24:L25"/>
    <mergeCell ref="O24:O25"/>
    <mergeCell ref="Q26:V26"/>
    <mergeCell ref="W26:X26"/>
    <mergeCell ref="A27:C27"/>
    <mergeCell ref="F27:J27"/>
    <mergeCell ref="Q27:V27"/>
    <mergeCell ref="W27:X27"/>
    <mergeCell ref="A26:C26"/>
    <mergeCell ref="F26:J26"/>
    <mergeCell ref="K26:K27"/>
    <mergeCell ref="P26:P27"/>
    <mergeCell ref="Q28:Q29"/>
    <mergeCell ref="R28:V28"/>
    <mergeCell ref="W28:X28"/>
    <mergeCell ref="R29:V29"/>
    <mergeCell ref="W29:X29"/>
    <mergeCell ref="A28:C28"/>
    <mergeCell ref="F28:I28"/>
    <mergeCell ref="J28:J29"/>
    <mergeCell ref="K28:M29"/>
    <mergeCell ref="A29:C29"/>
    <mergeCell ref="F29:I29"/>
    <mergeCell ref="A6:A7"/>
    <mergeCell ref="A8:A10"/>
    <mergeCell ref="A1:G4"/>
    <mergeCell ref="K11:M12"/>
    <mergeCell ref="D6:D10"/>
    <mergeCell ref="H1:R1"/>
    <mergeCell ref="H4:R4"/>
    <mergeCell ref="Q32:V32"/>
    <mergeCell ref="W32:X32"/>
    <mergeCell ref="A32:C32"/>
    <mergeCell ref="F32:J32"/>
    <mergeCell ref="K32:M32"/>
    <mergeCell ref="N32:P32"/>
    <mergeCell ref="S30:V30"/>
    <mergeCell ref="W30:X30"/>
    <mergeCell ref="A31:C31"/>
    <mergeCell ref="F31:H31"/>
    <mergeCell ref="S31:V31"/>
    <mergeCell ref="W31:X31"/>
    <mergeCell ref="A30:C30"/>
    <mergeCell ref="F30:H30"/>
    <mergeCell ref="I30:I31"/>
    <mergeCell ref="R30:R31"/>
    <mergeCell ref="N28:P29"/>
  </mergeCells>
  <phoneticPr fontId="0" type="noConversion"/>
  <dataValidations count="1">
    <dataValidation allowBlank="1" showErrorMessage="1" sqref="X34:X65536 AE1:AE6 AF1:IV1048576 D5:D6 AE11:AE65536 E5:E8 S1:S10 T5:V10 Q5:R10 D11:E65536 K5:K11 L5:M10 K13:K16 A12:C65536 B5:C7 A5:A6 A8 W8 X5 T2:X3 J5:J14 X21 K19:K23 J28:J65536 G31:H65536 K26:K65536 I30:I65536 A1 G21:J21 L13:M65536 Q11:W65536 G5:G13 F5:F65536 W5:W6 H1:H13 I2:R3 N5:P65536 I5:I13 Y1:AD1048576"/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 roerstaaf hanteren</vt:lpstr>
    </vt:vector>
  </TitlesOfParts>
  <Company>KTA1-Diest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PC17</dc:creator>
  <cp:lastModifiedBy>Sharina Bielen</cp:lastModifiedBy>
  <cp:lastPrinted>2009-02-04T19:04:56Z</cp:lastPrinted>
  <dcterms:created xsi:type="dcterms:W3CDTF">2006-02-09T13:26:49Z</dcterms:created>
  <dcterms:modified xsi:type="dcterms:W3CDTF">2015-03-06T14:03:55Z</dcterms:modified>
</cp:coreProperties>
</file>